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1260" yWindow="0" windowWidth="20730" windowHeight="10980" tabRatio="684"/>
  </bookViews>
  <sheets>
    <sheet name="Page sommaire" sheetId="13" r:id="rId1"/>
    <sheet name="Détail-MNI" sheetId="10" r:id="rId2"/>
    <sheet name="Détail-VID" sheetId="3" r:id="rId3"/>
    <sheet name="Détail-GEN" sheetId="15" r:id="rId4"/>
  </sheets>
  <definedNames>
    <definedName name="_xlnm._FilterDatabase" localSheetId="3" hidden="1">'Détail-GEN'!#REF!</definedName>
    <definedName name="_xlnm._FilterDatabase" localSheetId="1" hidden="1">'Détail-MNI'!#REF!</definedName>
    <definedName name="_xlnm._FilterDatabase" localSheetId="2" hidden="1">'Détail-VID'!#REF!</definedName>
    <definedName name="_xlnm.Print_Titles" localSheetId="2">'Détail-VID'!$2:$2</definedName>
    <definedName name="Investissement">'Page sommaire'!$D$71</definedName>
    <definedName name="_xlnm.Print_Area" localSheetId="3">'Détail-GEN'!$A$1:$G$84</definedName>
    <definedName name="_xlnm.Print_Area" localSheetId="1">'Détail-MNI'!$A$1:$G$72</definedName>
    <definedName name="_xlnm.Print_Area" localSheetId="2">'Détail-VID'!$A$1:$G$180</definedName>
    <definedName name="_xlnm.Print_Area" localSheetId="0">'Page sommaire'!$A$1:$G$79</definedName>
  </definedNames>
  <calcPr calcId="125725"/>
</workbook>
</file>

<file path=xl/calcChain.xml><?xml version="1.0" encoding="utf-8"?>
<calcChain xmlns="http://schemas.openxmlformats.org/spreadsheetml/2006/main">
  <c r="G72" i="13"/>
  <c r="F59" i="10"/>
  <c r="G59"/>
  <c r="C79" i="13"/>
  <c r="G75" s="1"/>
  <c r="F5" i="10"/>
  <c r="G5"/>
  <c r="F6"/>
  <c r="G6"/>
  <c r="F7"/>
  <c r="G7"/>
  <c r="F8"/>
  <c r="G8"/>
  <c r="F9"/>
  <c r="G9"/>
  <c r="F10"/>
  <c r="G10"/>
  <c r="G11"/>
  <c r="G14" i="13"/>
  <c r="G26" s="1"/>
  <c r="F14" i="10"/>
  <c r="G14"/>
  <c r="F15"/>
  <c r="G15"/>
  <c r="F16"/>
  <c r="G16"/>
  <c r="F17"/>
  <c r="G17"/>
  <c r="F18"/>
  <c r="G18"/>
  <c r="F19"/>
  <c r="G19"/>
  <c r="F20"/>
  <c r="G20"/>
  <c r="G21"/>
  <c r="G15" i="13"/>
  <c r="F24" i="10"/>
  <c r="G24"/>
  <c r="F25"/>
  <c r="G25"/>
  <c r="F26"/>
  <c r="G26"/>
  <c r="F27"/>
  <c r="G27"/>
  <c r="F28"/>
  <c r="G28"/>
  <c r="G29"/>
  <c r="G16" i="13"/>
  <c r="F32" i="10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G42"/>
  <c r="G17" i="13"/>
  <c r="F45" i="10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G56"/>
  <c r="G18" i="13"/>
  <c r="F5" i="3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G16"/>
  <c r="G19" i="13"/>
  <c r="F19" i="3"/>
  <c r="G19"/>
  <c r="F20"/>
  <c r="G20"/>
  <c r="F21"/>
  <c r="G21"/>
  <c r="F22"/>
  <c r="G22"/>
  <c r="F23"/>
  <c r="G23"/>
  <c r="F24"/>
  <c r="G24"/>
  <c r="G25"/>
  <c r="G20" i="13"/>
  <c r="F28" i="3"/>
  <c r="G28"/>
  <c r="F29"/>
  <c r="G29"/>
  <c r="F30"/>
  <c r="G30"/>
  <c r="F31"/>
  <c r="G31"/>
  <c r="F32"/>
  <c r="G32"/>
  <c r="F33"/>
  <c r="G33"/>
  <c r="F34"/>
  <c r="G34"/>
  <c r="F35"/>
  <c r="G35"/>
  <c r="G36"/>
  <c r="G21" i="13"/>
  <c r="F39" i="3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G49"/>
  <c r="G22" i="13"/>
  <c r="F52" i="3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G75"/>
  <c r="G23" i="13"/>
  <c r="F78" i="3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G92"/>
  <c r="G24" i="13"/>
  <c r="F95" i="3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G106"/>
  <c r="G25" i="13"/>
  <c r="F60" i="10"/>
  <c r="G60"/>
  <c r="F61"/>
  <c r="G61"/>
  <c r="F62"/>
  <c r="G62"/>
  <c r="F63"/>
  <c r="G63"/>
  <c r="F64"/>
  <c r="G64"/>
  <c r="F65"/>
  <c r="G65"/>
  <c r="F66"/>
  <c r="F71" s="1"/>
  <c r="F28" i="13" s="1"/>
  <c r="F67" i="10"/>
  <c r="G67" s="1"/>
  <c r="F68"/>
  <c r="G68" s="1"/>
  <c r="F69"/>
  <c r="G69"/>
  <c r="F70"/>
  <c r="G70"/>
  <c r="F109" i="3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G124"/>
  <c r="G29" i="13"/>
  <c r="F127" i="3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G149"/>
  <c r="G30" i="13"/>
  <c r="F152" i="3"/>
  <c r="G152"/>
  <c r="F153"/>
  <c r="G153"/>
  <c r="F154"/>
  <c r="G154"/>
  <c r="F155"/>
  <c r="G155"/>
  <c r="G156"/>
  <c r="G31" i="13"/>
  <c r="F159" i="3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G180"/>
  <c r="G32" i="13"/>
  <c r="F5" i="15"/>
  <c r="G5"/>
  <c r="F6"/>
  <c r="G6"/>
  <c r="F7"/>
  <c r="G7"/>
  <c r="F8"/>
  <c r="G8"/>
  <c r="G9"/>
  <c r="G37" i="13"/>
  <c r="F12" i="15"/>
  <c r="G12"/>
  <c r="F13"/>
  <c r="G13"/>
  <c r="F14"/>
  <c r="G14"/>
  <c r="F15"/>
  <c r="G15"/>
  <c r="F16"/>
  <c r="G16"/>
  <c r="F17"/>
  <c r="G17"/>
  <c r="F18"/>
  <c r="G18"/>
  <c r="F19"/>
  <c r="G19"/>
  <c r="G20"/>
  <c r="G38" i="13"/>
  <c r="F23" i="15"/>
  <c r="G23"/>
  <c r="F24"/>
  <c r="G24"/>
  <c r="F25"/>
  <c r="G25"/>
  <c r="F26"/>
  <c r="G26"/>
  <c r="G27"/>
  <c r="G39" i="13"/>
  <c r="F45" i="15"/>
  <c r="G45"/>
  <c r="F46"/>
  <c r="G46"/>
  <c r="F47"/>
  <c r="G47"/>
  <c r="F48"/>
  <c r="G48"/>
  <c r="F49"/>
  <c r="G49"/>
  <c r="F50"/>
  <c r="G50"/>
  <c r="F51"/>
  <c r="G51"/>
  <c r="F52"/>
  <c r="G52"/>
  <c r="G53"/>
  <c r="G40" i="13"/>
  <c r="F56" i="15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G75"/>
  <c r="G43" i="13"/>
  <c r="F30" i="15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G42"/>
  <c r="G44" i="13"/>
  <c r="G45" s="1"/>
  <c r="F78" i="15"/>
  <c r="G78"/>
  <c r="F79"/>
  <c r="G79"/>
  <c r="F80"/>
  <c r="G80"/>
  <c r="G81"/>
  <c r="G47" i="13"/>
  <c r="F83" i="15"/>
  <c r="G83"/>
  <c r="G48" i="13"/>
  <c r="G84" i="15"/>
  <c r="G49" i="13"/>
  <c r="D11" i="10"/>
  <c r="D14" i="13"/>
  <c r="D21" i="10"/>
  <c r="D15" i="13"/>
  <c r="D26" s="1"/>
  <c r="D29" i="10"/>
  <c r="D16" i="13"/>
  <c r="D42" i="10"/>
  <c r="D17" i="13"/>
  <c r="D56" i="10"/>
  <c r="D18" i="13"/>
  <c r="D16" i="3"/>
  <c r="D19" i="13"/>
  <c r="D25" i="3"/>
  <c r="D20" i="13"/>
  <c r="D36" i="3"/>
  <c r="D21" i="13"/>
  <c r="D49" i="3"/>
  <c r="D22" i="13"/>
  <c r="D75" i="3"/>
  <c r="D23" i="13"/>
  <c r="D92" i="3"/>
  <c r="D24" i="13"/>
  <c r="D106" i="3"/>
  <c r="D25" i="13"/>
  <c r="D71" i="10"/>
  <c r="D28" i="13" s="1"/>
  <c r="D124" i="3"/>
  <c r="D29" i="13"/>
  <c r="D149" i="3"/>
  <c r="D30" i="13"/>
  <c r="D156" i="3"/>
  <c r="D31" i="13"/>
  <c r="D180" i="3"/>
  <c r="D32" i="13"/>
  <c r="D9" i="15"/>
  <c r="D37" i="13"/>
  <c r="D20" i="15"/>
  <c r="D38" i="13"/>
  <c r="D27" i="15"/>
  <c r="D39" i="13"/>
  <c r="D53" i="15"/>
  <c r="D40" i="13"/>
  <c r="D75" i="15"/>
  <c r="D43" i="13"/>
  <c r="D45" s="1"/>
  <c r="D42" i="15"/>
  <c r="D44" i="13"/>
  <c r="D81" i="15"/>
  <c r="D47" i="13"/>
  <c r="D48"/>
  <c r="D49"/>
  <c r="C11" i="10"/>
  <c r="C14" i="13"/>
  <c r="C21" i="10"/>
  <c r="C15" i="13"/>
  <c r="C29" i="10"/>
  <c r="C16" i="13"/>
  <c r="C42" i="10"/>
  <c r="C17" i="13"/>
  <c r="C56" i="10"/>
  <c r="C18" i="13"/>
  <c r="C16" i="3"/>
  <c r="C19" i="13"/>
  <c r="C25" i="3"/>
  <c r="C20" i="13"/>
  <c r="C36" i="3"/>
  <c r="C21" i="13"/>
  <c r="C49" i="3"/>
  <c r="C22" i="13"/>
  <c r="C75" i="3"/>
  <c r="C23" i="13"/>
  <c r="C92" i="3"/>
  <c r="C24" i="13"/>
  <c r="C106" i="3"/>
  <c r="C25" i="13"/>
  <c r="C71" i="10"/>
  <c r="C28" i="13"/>
  <c r="C124" i="3"/>
  <c r="C29" i="13"/>
  <c r="C149" i="3"/>
  <c r="C30" i="13"/>
  <c r="C156" i="3"/>
  <c r="C31" i="13"/>
  <c r="C180" i="3"/>
  <c r="C32" i="13"/>
  <c r="C9" i="15"/>
  <c r="C37" i="13"/>
  <c r="C20" i="15"/>
  <c r="C38" i="13"/>
  <c r="C27" i="15"/>
  <c r="C39" i="13"/>
  <c r="C53" i="15"/>
  <c r="C40" i="13"/>
  <c r="C41" s="1"/>
  <c r="C75" i="15"/>
  <c r="C43" i="13"/>
  <c r="C45" s="1"/>
  <c r="C42" i="15"/>
  <c r="C44" i="13"/>
  <c r="C81" i="15"/>
  <c r="C47" i="13"/>
  <c r="C48"/>
  <c r="C49"/>
  <c r="F27" i="15"/>
  <c r="F149" i="3"/>
  <c r="E11" i="10"/>
  <c r="E14" i="13"/>
  <c r="E21" i="10"/>
  <c r="E15" i="13"/>
  <c r="E29" i="10"/>
  <c r="E16" i="13"/>
  <c r="E42" i="10"/>
  <c r="E17" i="13"/>
  <c r="E56" i="10"/>
  <c r="E18" i="13"/>
  <c r="E16" i="3"/>
  <c r="E19" i="13"/>
  <c r="E25" i="3"/>
  <c r="E20" i="13"/>
  <c r="E36" i="3"/>
  <c r="E21" i="13"/>
  <c r="E49" i="3"/>
  <c r="E22" i="13"/>
  <c r="E75" i="3"/>
  <c r="E23" i="13"/>
  <c r="E92" i="3"/>
  <c r="E24" i="13"/>
  <c r="E106" i="3"/>
  <c r="E25" i="13"/>
  <c r="F75" i="3"/>
  <c r="F23" i="13"/>
  <c r="F11" i="10"/>
  <c r="F14" i="13"/>
  <c r="F21" i="10"/>
  <c r="F15" i="13"/>
  <c r="F29" i="10"/>
  <c r="F16" i="13"/>
  <c r="F42" i="10"/>
  <c r="F17" i="13"/>
  <c r="F56" i="10"/>
  <c r="F18" i="13"/>
  <c r="F16" i="3"/>
  <c r="F19" i="13"/>
  <c r="F25" i="3"/>
  <c r="F20" i="13"/>
  <c r="F36" i="3"/>
  <c r="F21" i="13"/>
  <c r="F49" i="3"/>
  <c r="F22" i="13"/>
  <c r="F92" i="3"/>
  <c r="F24" i="13"/>
  <c r="F106" i="3"/>
  <c r="F25" i="13"/>
  <c r="E71" i="10"/>
  <c r="E28" i="13"/>
  <c r="E124" i="3"/>
  <c r="E29" i="13"/>
  <c r="E149" i="3"/>
  <c r="E30" i="13"/>
  <c r="E156" i="3"/>
  <c r="E31" i="13"/>
  <c r="E180" i="3"/>
  <c r="E32" i="13"/>
  <c r="F30"/>
  <c r="F124" i="3"/>
  <c r="F29" i="13"/>
  <c r="F156" i="3"/>
  <c r="F31" i="13"/>
  <c r="F180" i="3"/>
  <c r="F32" i="13"/>
  <c r="E81" i="15"/>
  <c r="E42"/>
  <c r="E75"/>
  <c r="E53"/>
  <c r="E27"/>
  <c r="E20"/>
  <c r="F9"/>
  <c r="E9"/>
  <c r="F49" i="13"/>
  <c r="E49"/>
  <c r="F48"/>
  <c r="E48"/>
  <c r="E47"/>
  <c r="E44"/>
  <c r="E43"/>
  <c r="E40"/>
  <c r="F39"/>
  <c r="E39"/>
  <c r="E38"/>
  <c r="F37"/>
  <c r="F41" s="1"/>
  <c r="E37"/>
  <c r="E41" s="1"/>
  <c r="F81" i="15"/>
  <c r="F47" i="13"/>
  <c r="F42" i="15"/>
  <c r="F44" i="13"/>
  <c r="F75" i="15"/>
  <c r="F43" i="13"/>
  <c r="F45" s="1"/>
  <c r="F53" i="15"/>
  <c r="F40" i="13"/>
  <c r="F20" i="15"/>
  <c r="F38" i="13"/>
  <c r="E45" l="1"/>
  <c r="C33"/>
  <c r="C26"/>
  <c r="E33"/>
  <c r="E26"/>
  <c r="D41"/>
  <c r="D33"/>
  <c r="F26"/>
  <c r="G41"/>
  <c r="G71"/>
  <c r="G73"/>
  <c r="G74"/>
  <c r="G76"/>
  <c r="G77"/>
  <c r="G78"/>
  <c r="G70"/>
  <c r="E35"/>
  <c r="F33"/>
  <c r="D35"/>
  <c r="D51" s="1"/>
  <c r="G66" i="10"/>
  <c r="G71" s="1"/>
  <c r="G28" i="13" s="1"/>
  <c r="G33" s="1"/>
  <c r="G35" s="1"/>
  <c r="C35" l="1"/>
  <c r="C51" s="1"/>
  <c r="G51"/>
  <c r="E51"/>
  <c r="F35"/>
  <c r="F51" s="1"/>
  <c r="G79"/>
</calcChain>
</file>

<file path=xl/sharedStrings.xml><?xml version="1.0" encoding="utf-8"?>
<sst xmlns="http://schemas.openxmlformats.org/spreadsheetml/2006/main" count="720" uniqueCount="601">
  <si>
    <t>23.60</t>
  </si>
  <si>
    <t>24.05</t>
  </si>
  <si>
    <t>24.10</t>
  </si>
  <si>
    <t>24.96</t>
  </si>
  <si>
    <t>06.96</t>
  </si>
  <si>
    <t>11.25</t>
  </si>
  <si>
    <t>11.35</t>
  </si>
  <si>
    <t>11.45</t>
  </si>
  <si>
    <t>11.55</t>
  </si>
  <si>
    <t>11.65</t>
  </si>
  <si>
    <t>11.99</t>
  </si>
  <si>
    <t>10.33</t>
  </si>
  <si>
    <t>BUDGET</t>
  </si>
  <si>
    <t>GRAND TOTAL</t>
  </si>
  <si>
    <t>Source</t>
  </si>
  <si>
    <t>BUDGET TOTAL</t>
  </si>
  <si>
    <t>VID-14</t>
  </si>
  <si>
    <t>VID-15</t>
  </si>
  <si>
    <t>VID-16</t>
  </si>
  <si>
    <t>GEN-23</t>
  </si>
  <si>
    <t>GEN-24</t>
  </si>
  <si>
    <t>GEN-25</t>
  </si>
  <si>
    <t>23.05</t>
  </si>
  <si>
    <t>22.05</t>
  </si>
  <si>
    <t>22.20</t>
  </si>
  <si>
    <t>21.05</t>
  </si>
  <si>
    <t>21.20</t>
  </si>
  <si>
    <t>20.95</t>
  </si>
  <si>
    <t>20.99</t>
  </si>
  <si>
    <t>19.10</t>
  </si>
  <si>
    <t>19.99</t>
  </si>
  <si>
    <t>18.15</t>
  </si>
  <si>
    <t>15.11</t>
  </si>
  <si>
    <t>14.14</t>
  </si>
  <si>
    <t>14.13</t>
  </si>
  <si>
    <t>14.20</t>
  </si>
  <si>
    <t>14.30</t>
  </si>
  <si>
    <t>14.32</t>
  </si>
  <si>
    <t>14.40</t>
  </si>
  <si>
    <t>14.41</t>
  </si>
  <si>
    <t>14.50</t>
  </si>
  <si>
    <t>14.60</t>
  </si>
  <si>
    <t>14.61</t>
  </si>
  <si>
    <t>14.62</t>
  </si>
  <si>
    <t>13.61</t>
  </si>
  <si>
    <t>13.11</t>
  </si>
  <si>
    <t>12.15</t>
  </si>
  <si>
    <t>12.25</t>
  </si>
  <si>
    <t>12.35</t>
  </si>
  <si>
    <t>12.99</t>
  </si>
  <si>
    <t>11.95</t>
  </si>
  <si>
    <t>10.15</t>
  </si>
  <si>
    <t>10.22</t>
  </si>
  <si>
    <t>10.24</t>
  </si>
  <si>
    <t>10.26</t>
  </si>
  <si>
    <t>10.28</t>
  </si>
  <si>
    <t>10.32</t>
  </si>
  <si>
    <t>10.34</t>
  </si>
  <si>
    <t>10.42</t>
  </si>
  <si>
    <t>10.44</t>
  </si>
  <si>
    <t>10.46</t>
  </si>
  <si>
    <t>10.52</t>
  </si>
  <si>
    <t>10.95</t>
  </si>
  <si>
    <t>10.99</t>
  </si>
  <si>
    <t>08.99</t>
  </si>
  <si>
    <t>VID-17</t>
  </si>
  <si>
    <t>17.40</t>
  </si>
  <si>
    <t>17.42</t>
  </si>
  <si>
    <t>17.44</t>
  </si>
  <si>
    <t>17.46</t>
  </si>
  <si>
    <t>17.50</t>
  </si>
  <si>
    <t>17.52</t>
  </si>
  <si>
    <t>17.54</t>
  </si>
  <si>
    <t>17.60</t>
  </si>
  <si>
    <t>17.62</t>
  </si>
  <si>
    <t>17.70</t>
  </si>
  <si>
    <t>17.72</t>
  </si>
  <si>
    <t>17.74</t>
  </si>
  <si>
    <t>17.76</t>
  </si>
  <si>
    <t>16.11</t>
  </si>
  <si>
    <t>15.13</t>
  </si>
  <si>
    <t>15.30</t>
  </si>
  <si>
    <t>15.31</t>
  </si>
  <si>
    <t>15.32</t>
  </si>
  <si>
    <t>15.40</t>
  </si>
  <si>
    <t>15.41</t>
  </si>
  <si>
    <t>15.50</t>
  </si>
  <si>
    <t>15.51</t>
  </si>
  <si>
    <t>15.52</t>
  </si>
  <si>
    <t>15.60</t>
  </si>
  <si>
    <t>15.61</t>
  </si>
  <si>
    <t>15.70</t>
  </si>
  <si>
    <t>15.71</t>
  </si>
  <si>
    <t>15.72</t>
  </si>
  <si>
    <t>15.80</t>
  </si>
  <si>
    <t>15.85</t>
  </si>
  <si>
    <t>14.33</t>
  </si>
  <si>
    <t>GEN-26</t>
  </si>
  <si>
    <t>21.15</t>
  </si>
  <si>
    <t>21.25</t>
  </si>
  <si>
    <t>22.10</t>
  </si>
  <si>
    <t>22.30</t>
  </si>
  <si>
    <t>22.99</t>
  </si>
  <si>
    <t>23.20</t>
  </si>
  <si>
    <t>23.40</t>
  </si>
  <si>
    <t>23.50</t>
  </si>
  <si>
    <t>23.55</t>
  </si>
  <si>
    <t>20.05</t>
  </si>
  <si>
    <t>16.05</t>
  </si>
  <si>
    <t>16.10</t>
  </si>
  <si>
    <t>17.05</t>
  </si>
  <si>
    <t>17.10</t>
  </si>
  <si>
    <t>17.15</t>
  </si>
  <si>
    <t>17.20</t>
  </si>
  <si>
    <t>17.25</t>
  </si>
  <si>
    <t>17.30</t>
  </si>
  <si>
    <t>18.05</t>
  </si>
  <si>
    <t>18.10</t>
  </si>
  <si>
    <t>19.05</t>
  </si>
  <si>
    <t>19.15</t>
  </si>
  <si>
    <t>19.20</t>
  </si>
  <si>
    <t>19.25</t>
  </si>
  <si>
    <t>19.95</t>
  </si>
  <si>
    <t>VID-06</t>
  </si>
  <si>
    <t>VID-07</t>
  </si>
  <si>
    <t>VID-08</t>
  </si>
  <si>
    <t>VID-09</t>
  </si>
  <si>
    <t>VID-11</t>
  </si>
  <si>
    <t>VID-12</t>
  </si>
  <si>
    <t>GEN-18</t>
  </si>
  <si>
    <t>GEN-19</t>
  </si>
  <si>
    <t>GEN-20</t>
  </si>
  <si>
    <t>GEN-21</t>
  </si>
  <si>
    <t>GEN-22</t>
  </si>
  <si>
    <t>10.50</t>
  </si>
  <si>
    <t>10.60</t>
  </si>
  <si>
    <t>10.62</t>
  </si>
  <si>
    <t>06.15</t>
  </si>
  <si>
    <t>06.25</t>
  </si>
  <si>
    <t>06.35</t>
  </si>
  <si>
    <t>06.45</t>
  </si>
  <si>
    <t>06.99</t>
  </si>
  <si>
    <t>07.95</t>
  </si>
  <si>
    <t>08.20</t>
  </si>
  <si>
    <t>08.30</t>
  </si>
  <si>
    <t>08.40</t>
  </si>
  <si>
    <t>08.50</t>
  </si>
  <si>
    <t>05.41</t>
  </si>
  <si>
    <t>05.42</t>
  </si>
  <si>
    <t>04.31</t>
  </si>
  <si>
    <t>VID-10</t>
  </si>
  <si>
    <t>13.20</t>
  </si>
  <si>
    <t>01.20</t>
  </si>
  <si>
    <t>01.99</t>
  </si>
  <si>
    <t>02.30</t>
  </si>
  <si>
    <t>05.50</t>
  </si>
  <si>
    <t>04.30</t>
  </si>
  <si>
    <t>04.40</t>
  </si>
  <si>
    <t>04.50</t>
  </si>
  <si>
    <t>06.40</t>
  </si>
  <si>
    <t>07.99</t>
  </si>
  <si>
    <t>09.20</t>
  </si>
  <si>
    <t>09.97</t>
  </si>
  <si>
    <t>09.99</t>
  </si>
  <si>
    <t>10.30</t>
  </si>
  <si>
    <t>11.30</t>
  </si>
  <si>
    <t>11.40</t>
  </si>
  <si>
    <t>11.60</t>
  </si>
  <si>
    <t>13.40</t>
  </si>
  <si>
    <t>13.62</t>
  </si>
  <si>
    <t>06.10</t>
  </si>
  <si>
    <t>07.05</t>
  </si>
  <si>
    <t>07.10</t>
  </si>
  <si>
    <t>07.15</t>
  </si>
  <si>
    <t>08.10</t>
  </si>
  <si>
    <t>08.95</t>
  </si>
  <si>
    <t>09.05</t>
  </si>
  <si>
    <t>09.10</t>
  </si>
  <si>
    <t>09.95</t>
  </si>
  <si>
    <t>01.15</t>
  </si>
  <si>
    <t>02.99</t>
  </si>
  <si>
    <t>03.99</t>
  </si>
  <si>
    <t>04.99</t>
  </si>
  <si>
    <t>05.30</t>
  </si>
  <si>
    <t>05.99</t>
  </si>
  <si>
    <t>06.30</t>
  </si>
  <si>
    <t>02.20</t>
  </si>
  <si>
    <t>15.10</t>
  </si>
  <si>
    <t>13.30</t>
  </si>
  <si>
    <t>10.20</t>
  </si>
  <si>
    <t>10.40</t>
  </si>
  <si>
    <t>11.15</t>
  </si>
  <si>
    <t>11.20</t>
  </si>
  <si>
    <t>11.50</t>
  </si>
  <si>
    <t>12.05</t>
  </si>
  <si>
    <t>12.10</t>
  </si>
  <si>
    <t>12.20</t>
  </si>
  <si>
    <t>12.30</t>
  </si>
  <si>
    <t>12.40</t>
  </si>
  <si>
    <t>12.95</t>
  </si>
  <si>
    <t>13.05</t>
  </si>
  <si>
    <t>13.10</t>
  </si>
  <si>
    <t>13.50</t>
  </si>
  <si>
    <t>13.60</t>
  </si>
  <si>
    <t>14.05</t>
  </si>
  <si>
    <t>14.10</t>
  </si>
  <si>
    <t>15.05</t>
  </si>
  <si>
    <t>15.20</t>
  </si>
  <si>
    <t>01.05</t>
  </si>
  <si>
    <t>01.10</t>
  </si>
  <si>
    <t>02.05</t>
  </si>
  <si>
    <t>02.10</t>
  </si>
  <si>
    <t>02.15</t>
  </si>
  <si>
    <t>03.05</t>
  </si>
  <si>
    <t>03.10</t>
  </si>
  <si>
    <t>03.15</t>
  </si>
  <si>
    <t>04.05</t>
  </si>
  <si>
    <t>04.10</t>
  </si>
  <si>
    <t>04.15</t>
  </si>
  <si>
    <t>04.20</t>
  </si>
  <si>
    <t>05.05</t>
  </si>
  <si>
    <t>05.10</t>
  </si>
  <si>
    <t>05.15</t>
  </si>
  <si>
    <t>05.20</t>
  </si>
  <si>
    <t>05.40</t>
  </si>
  <si>
    <t>06.05</t>
  </si>
  <si>
    <t>MNI-01</t>
  </si>
  <si>
    <t>PERSONNEL DE PRODUCTION SENIOR</t>
  </si>
  <si>
    <t>MNI-02</t>
  </si>
  <si>
    <t>MAIN D'ŒUVRE - CONCEPTION</t>
  </si>
  <si>
    <t>MNI-03</t>
  </si>
  <si>
    <t>MAIN D'ŒUVRE - PROGRAMMATION</t>
  </si>
  <si>
    <t>MNI-04</t>
  </si>
  <si>
    <t>MAIN D'ŒUVRE - RÉCIT / TEXTE / CONTENU</t>
  </si>
  <si>
    <t>MNI-05</t>
  </si>
  <si>
    <t>MAIN D'ŒUVRE - AUDIO</t>
  </si>
  <si>
    <t>PERSONNEL CLÉ DE CRÉATION</t>
  </si>
  <si>
    <t>MAIN D'ŒUVRE ADDITIONNELLE - SCÉNARIO / CONTENU / RÉCIT</t>
  </si>
  <si>
    <t>MAIN D'ŒUVRE - SOUTIEN ADMINISTRATIF À LA PRODUCTION</t>
  </si>
  <si>
    <t>MAIN D'ŒUVRE - ARTISTES ET COMÉDIENS</t>
  </si>
  <si>
    <t>MAIN D'ŒUVRE - TOURNAGE EN DIRECT</t>
  </si>
  <si>
    <t>MAIN D'ŒUVRE - ANIMATION</t>
  </si>
  <si>
    <t>MAIN D'ŒUVRE - POST PRODUCTION</t>
  </si>
  <si>
    <t>TOTAL MAIN D'ŒUVRE DE LA PRODUCTION ('A')</t>
  </si>
  <si>
    <t>POSTE</t>
  </si>
  <si>
    <t>CATÉGORIE</t>
  </si>
  <si>
    <t>ENTREPRISE DE PRODUCTION :</t>
  </si>
  <si>
    <t>PRODUCTEUR :</t>
  </si>
  <si>
    <t>Rapport de coûts pour la période se terminant le (date):</t>
  </si>
  <si>
    <t>MNI-13</t>
  </si>
  <si>
    <t>ÉQUIPEMENT ET MATÉRIEL</t>
  </si>
  <si>
    <t>ÉQUIPEMENT ET MATÉRIEL - ADMINISTRATION DE LA PRODUCTION</t>
  </si>
  <si>
    <t>ÉQUIPEMENT ET MATÉRIEL - TOURNAGE EN DIRECT</t>
  </si>
  <si>
    <t>ÉQUIPEMENT ET MATÉRIEL - ANIMATION</t>
  </si>
  <si>
    <t>ÉQUIPEMENT ET MATÉRIEL - POST PRODUCTION</t>
  </si>
  <si>
    <t>TOTAL ÉQUIPEMENT ET MATÉRIEL ('B')</t>
  </si>
  <si>
    <t>SOUS-TOTAL 'A' + 'B'</t>
  </si>
  <si>
    <t>ACQUISITION DE DROITS (OPTION/LICENCE DROITS D'AUTEUR)</t>
  </si>
  <si>
    <t>PRÉPARATION DE LA PRÉSENTATION DU PROJET</t>
  </si>
  <si>
    <t>MAIN D'ŒUVRE - COMPTABILITÉ ET TENUE DE LIVRES</t>
  </si>
  <si>
    <t>ADMINISTRATION DU PROJET</t>
  </si>
  <si>
    <t>TOTAL DÉPENSES ADMINISTRATIVES ('C')</t>
  </si>
  <si>
    <t>PRÉPARATION DE LA DISTRIBUTION ET DE LA MISE EN MARCHÉ</t>
  </si>
  <si>
    <t>PROMOTION, PUBLICITÉ</t>
  </si>
  <si>
    <t>TOTAL - DISTRIBUTION, MISE EN MARCHÉ, PROMOTION ET PUBLICITÉ ('D')</t>
  </si>
  <si>
    <t>PRODUCTEUR</t>
  </si>
  <si>
    <t>FRAIS D'ADMINISTRATION</t>
  </si>
  <si>
    <t>IMPRÉVUS</t>
  </si>
  <si>
    <t xml:space="preserve">Montant </t>
  </si>
  <si>
    <t>TOTAL (doit égaler le coût total)</t>
  </si>
  <si>
    <t>Type de financement</t>
  </si>
  <si>
    <t>% des coûts finaux</t>
  </si>
  <si>
    <t>TOTAL DES COÛTS</t>
  </si>
  <si>
    <t>CATEGORIE (ajouter des lignes si nécessaire)</t>
  </si>
  <si>
    <t>PERSONNEL PRODUCTION SÉNIOR</t>
  </si>
  <si>
    <t>SUPERVISEUR DE LA PRODUCTION</t>
  </si>
  <si>
    <t>GESTIONNAIRE DE PROJET</t>
  </si>
  <si>
    <t>DIRECTEUR TECHNIQUE</t>
  </si>
  <si>
    <t>DIRECTEUR ARTISTIQUE</t>
  </si>
  <si>
    <t>AUTRE(S)</t>
  </si>
  <si>
    <t>AVANTAGES SOCIAUX (si non inclus ci-dessus)</t>
  </si>
  <si>
    <t>TOTAL PERSONNEL PRODUCTION SÉNIOR</t>
  </si>
  <si>
    <t>MAIN D'ŒUVRE CONCEPTION</t>
  </si>
  <si>
    <t>DESIGNER INTERACTIF / JEUX</t>
  </si>
  <si>
    <t>ARTISTE(S)</t>
  </si>
  <si>
    <t>ILLUSTRATEUR(S)</t>
  </si>
  <si>
    <t>ANIMATEURS(S)</t>
  </si>
  <si>
    <t>ERGONOMIE DES INTERFACES</t>
  </si>
  <si>
    <t>TOTAL MAIN D'ŒUVRE DE LA CONCEPTION</t>
  </si>
  <si>
    <t>MAIN D'ŒUVRE PROGRAMMATION</t>
  </si>
  <si>
    <t>DÉVELOPPEUR(S) TECHNOLOGIE D'ARRIÈRE PLAN</t>
  </si>
  <si>
    <t>DÉVELOPPEUR(S) TECHNOLOGIE D'AVANT PLAN</t>
  </si>
  <si>
    <t>MAIN D'ŒUVRE - TESTS</t>
  </si>
  <si>
    <t>TOTAL MAIN D'ŒUVRE DE PROGRAMMATION</t>
  </si>
  <si>
    <t>MAIN D'ŒUVRE - SCÉNARIO / CONTENU / RÉCIT</t>
  </si>
  <si>
    <t>GESTIONNAIRE DE CONTENU</t>
  </si>
  <si>
    <t>SPÉCIALISTE(S) DE CONTENU / CONSEILLER(S)</t>
  </si>
  <si>
    <t>RECHERCHISTES</t>
  </si>
  <si>
    <t>RÉDACTEUR(S) CONTENU / SCÉNARIO / RÉCIT (non membres d'une union)</t>
  </si>
  <si>
    <t>RÉDACTEUR(S) CONTENU / SCÉNARIO / RÉCIT (membres d'une union)</t>
  </si>
  <si>
    <t>RÉDACTEUR(S) CONTENU / SCÉNARIO / RÉCIT (frais union, assurances, retraite, admin)</t>
  </si>
  <si>
    <t>RÉDACTEUR(S) INTERFACES/ERGONOMIE</t>
  </si>
  <si>
    <t>TRADUCTION</t>
  </si>
  <si>
    <t>TOTAL MAIN D'ŒUVRE - SCÉNARIO / CONTENU / RÉCIT</t>
  </si>
  <si>
    <t>MAIN D'ŒUVRE AUDIO</t>
  </si>
  <si>
    <t>CONCEPTEUR(S) SONORE(S)</t>
  </si>
  <si>
    <t>COMPOSITEUR(S)</t>
  </si>
  <si>
    <t>MUSICIEN(S)</t>
  </si>
  <si>
    <t>TECHNICIENS ENREGISTREMENT / MIXAGE</t>
  </si>
  <si>
    <t>COMÉDIEN(S) / ARTISTE(S) - VOIX HORS CHAMP -  non-membre(s) d'une union</t>
  </si>
  <si>
    <t>COMÉDIEN(S) / ARTISTE(S) - VOIX HORS CHAMP -  membre(s)  d'une union</t>
  </si>
  <si>
    <t>COMÉDIEN(S) / ARTISTE(S) - VOIX HORS CHAMP (frais union, ass., retraite, admin)</t>
  </si>
  <si>
    <t>COMÉDIEN(S) / ARTISTE(S) - VOIX HORS CHAMP (rachat, droits d'utilisation)</t>
  </si>
  <si>
    <t>DOUBLAGE / RÉ-ENREGISTREMENT DE LA TRADUCTION</t>
  </si>
  <si>
    <t>TOTAL MAIN D'ŒUVRE AUDIO</t>
  </si>
  <si>
    <t>POSTES DE TRAVAIL INFORMATIQUE (préciser)</t>
  </si>
  <si>
    <t>LOGICIELS - ACHATS</t>
  </si>
  <si>
    <t>LOGICIELS - ABONNEMENTS</t>
  </si>
  <si>
    <t>UNITÉS DE STOCKAGE SUPPLÉMENTAIRES</t>
  </si>
  <si>
    <t>DISPOSITIFS DE TESTS</t>
  </si>
  <si>
    <t>ÉQUIPEMENT D'ENREGISTREMENT ET MIXAGE</t>
  </si>
  <si>
    <t>SERVEURS DE VALIDATION (pour les tests)</t>
  </si>
  <si>
    <t>BANQUES D'IMAGES</t>
  </si>
  <si>
    <t>BANQUE DE MUSIQUE / SFX</t>
  </si>
  <si>
    <t>LICENCE(S) DE POLICES DE CARACTÈRES</t>
  </si>
  <si>
    <t>LICENCE(S) DE CODE (spécifier)</t>
  </si>
  <si>
    <t>TOTAL ÉQUIPEMENT ET MATÉRIEL</t>
  </si>
  <si>
    <t>MAIN D'ŒUVRE CLÉ DE CRÉATION</t>
  </si>
  <si>
    <t>GESTIONNAIRE PRODUCTION VIDÉO</t>
  </si>
  <si>
    <t>SCÉNARISTE(S)</t>
  </si>
  <si>
    <t>DIRECTEUR DE LA PHOTOGRAPHIE</t>
  </si>
  <si>
    <t>DIRECTEUR ARTISTIQUE / SUPERVISEUR DE LA CONCEPTION</t>
  </si>
  <si>
    <t>COMPOSITEUR MUSIQUE</t>
  </si>
  <si>
    <t>MONTEUR(S) DES IMAGES</t>
  </si>
  <si>
    <t>SUPERVISEUR-SCÉNARIMAGE (animation)</t>
  </si>
  <si>
    <t>UNIONS/ASSOCIATION (frais, assurances, retraite, administration)</t>
  </si>
  <si>
    <t>UNION/ASSOCIATION (rachat, droits d'utilisation)</t>
  </si>
  <si>
    <t>TOTAL MAIN D'ŒUVRE CLÉ DE CRÉATION</t>
  </si>
  <si>
    <t>MAIN D'ŒUVRE SUPPLÉMENTAIRE - HISTOIRE</t>
  </si>
  <si>
    <t>ÉDITEUR(S) DE SCRIPT</t>
  </si>
  <si>
    <t>RECHERCHISTE(S)</t>
  </si>
  <si>
    <t>RECHERCHES / ACQUISITION DE DROITS</t>
  </si>
  <si>
    <t>TOTAL MAIN D'ŒUVRE SUPPLÉMENTAIRE - HISTOIRE</t>
  </si>
  <si>
    <t>DIRECTEUR DE LA PRODUCTION</t>
  </si>
  <si>
    <t>RÉGISSEUR D'EXTÉRIEURS</t>
  </si>
  <si>
    <t>COORDONNATEUR(S) DE LA PRODUCTION</t>
  </si>
  <si>
    <t>ASSISTANT(S) À LA PRODUCTION</t>
  </si>
  <si>
    <t>TOTAL MAIN D'ŒUVRE - SUPPORT À LA PRODUCTION</t>
  </si>
  <si>
    <t>COMÉDIEN(S) SUPPLÉMENTAIRE(S)</t>
  </si>
  <si>
    <t>RESPONSABLE DE LA DISTRIBUTION DES RÔLES</t>
  </si>
  <si>
    <t>TUTEUR(S)</t>
  </si>
  <si>
    <t>MAIN D'ŒUVRE DE PRODUCTION TOURNAGE EN DIRECT</t>
  </si>
  <si>
    <t>SUPERVISEUR DU SCÉNARIO / RESPONSABLE DE LA CONTINUITÉ</t>
  </si>
  <si>
    <t>DÉCORATEUR(S) PLATEAU DE TOURNAGE</t>
  </si>
  <si>
    <t>ACCESSOIRISTE(S)</t>
  </si>
  <si>
    <t>ÉQUIPE - COSTUMES</t>
  </si>
  <si>
    <t>ÉQUIPE - MAQUILLAGE</t>
  </si>
  <si>
    <t>ÉQUIPE - COIFFURE</t>
  </si>
  <si>
    <t>TECHNICIEN EN GESTION DE DONNÉES NUMÉRIQUES</t>
  </si>
  <si>
    <t>ASSISTANT(S) À LA CAMÉRA</t>
  </si>
  <si>
    <t>PHOTOGRAPHE DE PLATEAU</t>
  </si>
  <si>
    <t>CHEF ÉLECTRICIEN</t>
  </si>
  <si>
    <t>PREMIER ÉLECTRICIEN</t>
  </si>
  <si>
    <t>DEUXIÈME ÉLECTRICIEN</t>
  </si>
  <si>
    <t>OPÉRATEUR DE GÉNÉRATRICE</t>
  </si>
  <si>
    <t>CHEF MACHINISTE</t>
  </si>
  <si>
    <t>PREMIER MACHINISTE</t>
  </si>
  <si>
    <t>PRENEUR DE SON</t>
  </si>
  <si>
    <t>PERCHISTE</t>
  </si>
  <si>
    <t>UNION/ASSOCIATION (frais, assurances, retraite, administration)</t>
  </si>
  <si>
    <t>TOTAL MAIN D'ŒUVRE DE PRODUCTION TOURNAGE EN DIRECT</t>
  </si>
  <si>
    <t>MAIN D'ŒUVRE - PRODUCTION DE L'ANIMATION</t>
  </si>
  <si>
    <t>CONCEPTION DES PERSONNAGES</t>
  </si>
  <si>
    <t>CONCEPTION DES ACCESSOIRES</t>
  </si>
  <si>
    <t>POLISSAGE DU DESIGN</t>
  </si>
  <si>
    <t>POLISSAGE / RÉVISIONS - SCÉNARIMAGE</t>
  </si>
  <si>
    <t>PLANIFICATEUR DES SCÈNES</t>
  </si>
  <si>
    <t>GESTION DES RESSOURCES NUMÉRIQUES</t>
  </si>
  <si>
    <t>TOTAL MAIN D'ŒUVRE - PRODUCTION DE L'ANIMATION</t>
  </si>
  <si>
    <t>MAIN D'ŒUVRE POST PRODUCTION</t>
  </si>
  <si>
    <t>SUPERVISEUR POST-PRODUCTION/COORDINATION</t>
  </si>
  <si>
    <t>MONTEUR(S)</t>
  </si>
  <si>
    <t>ASSISTANT(S) MONTEUR(S)</t>
  </si>
  <si>
    <t>MAIN D'ŒUVRE BRUITAGE</t>
  </si>
  <si>
    <t>DESIGN GRAPHIQUE</t>
  </si>
  <si>
    <t>TRANSCRIPTION DES DIALOGUES</t>
  </si>
  <si>
    <t>TOTAL MAIN D'ŒUVRE POST PRODUCTION</t>
  </si>
  <si>
    <t>MATÉRIEL ET FOURNITURES - ADMINISTRATION PRODUCTION</t>
  </si>
  <si>
    <t>NETTOYAGE</t>
  </si>
  <si>
    <t>SECURITÉ</t>
  </si>
  <si>
    <t>DÉPENSES DE REPÉRAGE PRÉLIMINAIRE</t>
  </si>
  <si>
    <t>LOCATION LIEUX DE TOURNAGE</t>
  </si>
  <si>
    <t>SERVICES POLICIERS</t>
  </si>
  <si>
    <t>SERVICES DE TRAITEUR</t>
  </si>
  <si>
    <t>AUTOS POUR LA PRODUCTION</t>
  </si>
  <si>
    <t>TOTAL MATÉRIEL ET FOURNITURES - ADMINISTRATION PRODUCTION</t>
  </si>
  <si>
    <t>MATÉRIEL ET FOURNITURES - TOURNAGE EN TEMPS RÉEL</t>
  </si>
  <si>
    <t>CAMÉRAS - LOCATION DE BASE</t>
  </si>
  <si>
    <t>CAMÉRAS - LOCATION QUOTIDIENNE OU SPECIALE</t>
  </si>
  <si>
    <t>SON - LOCATION DE BASE</t>
  </si>
  <si>
    <t>SON - LOCATION QUOTIDIENNE</t>
  </si>
  <si>
    <t>SON - ÉMETTEUR-RÉCEPTEUR PORTATIF</t>
  </si>
  <si>
    <t>BANDES VIDÉO / PLATEFORMES POUR LA SAISIE DIMAGES</t>
  </si>
  <si>
    <t>ACHATS / NON RÉCUPÉRABLES</t>
  </si>
  <si>
    <t>TOTAL MATÉRIEL ET FOURNITURES - TOURNAGE LIVE ACTION</t>
  </si>
  <si>
    <t>MATÉRIEL ET FOURNITURES - ANIMATION</t>
  </si>
  <si>
    <t>AUTRE (S)</t>
  </si>
  <si>
    <t>TOTAL MATÉRIEL ET FOURNITURES - ANIMATION</t>
  </si>
  <si>
    <t>MATÉRIELS ET FOURNITURE - POST PRODUCTION</t>
  </si>
  <si>
    <t>SALLES DE MONTAGE</t>
  </si>
  <si>
    <t>ÉQUIPEMENT DE MONTAGE</t>
  </si>
  <si>
    <t>MONTAGE EN LIGNE</t>
  </si>
  <si>
    <t>EFFETS SPÉCIAUX NUMÉRIQUES</t>
  </si>
  <si>
    <t>CORRECTION COULEUR</t>
  </si>
  <si>
    <t>BANDE MAITRESSE AUDIO</t>
  </si>
  <si>
    <t>ENREGISTREMENT VOIX HORS-CHAMP</t>
  </si>
  <si>
    <t>PRÉ-MIXAGE</t>
  </si>
  <si>
    <t>MIXAGE / ENREGISTREMENT SONORE</t>
  </si>
  <si>
    <t>BRUITAGE - BANDE</t>
  </si>
  <si>
    <t>BANDE INTERNATIONALE (M&amp;E)</t>
  </si>
  <si>
    <t>SOUS-TITRAGE CODÉ POUR MALENTENDANTS</t>
  </si>
  <si>
    <t>VIDÉO DESCRIPTIF</t>
  </si>
  <si>
    <t>IMAGES - ARCHIVES</t>
  </si>
  <si>
    <t>DROITS DE MUSIQUE - PAROLES ET MUSIQUE</t>
  </si>
  <si>
    <t>DROITS DE MUSIQUE - VERSION ORIGINALE</t>
  </si>
  <si>
    <t>TOTAL MATÉRIELS ET FOURNITURE - POST PRODUCTION</t>
  </si>
  <si>
    <t>ACHAT DE DROITS (LICENCE P.I.)</t>
  </si>
  <si>
    <t>DROITS DE L'HISTOIRE</t>
  </si>
  <si>
    <t>DROIT DES IMAGES (film, vidéo, photographies)</t>
  </si>
  <si>
    <t>DROITS SONORES (musique, effets)</t>
  </si>
  <si>
    <t>AUTRE(S) DROIT(S)</t>
  </si>
  <si>
    <t>TOTAL ACHATS DE DROIT</t>
  </si>
  <si>
    <t>PRÉPARATION DU BUDGET ET DU CALENDRIER</t>
  </si>
  <si>
    <t>RÉDACTEUR DE LA PROPOSITION</t>
  </si>
  <si>
    <t>CONCEPTEUR / PROTOTYPE D'INTERFACE UTILISATEUR</t>
  </si>
  <si>
    <t>ÉTUDES DE MARCHÉ / GROUPES CIBLES</t>
  </si>
  <si>
    <t>CONSULTANT(S)</t>
  </si>
  <si>
    <t>TOTAL PRÉPARATION DE LA PRÉSENTATION DU PROJET</t>
  </si>
  <si>
    <t>MAIN D'ŒUVRE COMPTABILITÉ ET TENUE DE LIVRES</t>
  </si>
  <si>
    <t>COMPTABLE / TENUE DE LIVRES</t>
  </si>
  <si>
    <t>TOTAL MAIN D'ŒUVRE COMPTABILITÉ ET TENUE DE LIVRES</t>
  </si>
  <si>
    <t>SITE INTERNET: SERVEUR ET HÉBERGEMENT</t>
  </si>
  <si>
    <t>SITE INTERNET: LOGICIELS SUPPLÉMENTAIRES</t>
  </si>
  <si>
    <t>MISES À JOUR CONTENUS / DÉPLOIEMENT</t>
  </si>
  <si>
    <t>MISES À JOUR TECHNOLOGIQUES / DÉPLOIEMENT</t>
  </si>
  <si>
    <t>MODÉRATION</t>
  </si>
  <si>
    <t>GESTION DES COMMUNAUTÉS</t>
  </si>
  <si>
    <t>TOTAL PRÉPARATION DE LA DISTRIBUTION ET DE LA MISE EN MARCHÉ</t>
  </si>
  <si>
    <t>PUBLICITÉ ET PROMOTION</t>
  </si>
  <si>
    <t>SPÉCIALISTE MARKETING</t>
  </si>
  <si>
    <t>PUBLICISTE</t>
  </si>
  <si>
    <t>PROMOTION VIA LES RÉSEAUX SOCIAUX ET "SEO"</t>
  </si>
  <si>
    <t>BANDE-ANNONCE / PRÉSENTATION VIDÉO</t>
  </si>
  <si>
    <t>FICHES DE VENTE (INDUSTRIE) - CONCEPTION</t>
  </si>
  <si>
    <t>FICHES DE VENTE (INDUSTRIE) - RÉDACTION</t>
  </si>
  <si>
    <t>PUBLICITÉ - CONCEPTION</t>
  </si>
  <si>
    <t>PUBLICITÉ - RÉDACTION</t>
  </si>
  <si>
    <t>PUBLICITÉ - ACHATS EN LIGNE</t>
  </si>
  <si>
    <t>PUBLICITÉ - ACHATS SUR MOBILE</t>
  </si>
  <si>
    <t>PUBLICITÉ - ACHATS DANS LES MÉDIAS IMPRIMÉS (CONSOMMATEURS)</t>
  </si>
  <si>
    <t>PUBLICITÉ - ACHATS DANS LES MÉDIAS IMPRIMÉS (INDUSTRIE)</t>
  </si>
  <si>
    <t>PUBLICITÉ - ACHATS - SUPPORT EXTÉRIEURS</t>
  </si>
  <si>
    <t>ÉVÉNEMENTS - GRAND PUBLIC</t>
  </si>
  <si>
    <t>ÉVÉNEMENTS - INDUSTRIE</t>
  </si>
  <si>
    <t xml:space="preserve">FRAIS D'ENTRÉE - REMISE DE PRIX </t>
  </si>
  <si>
    <t>TOTAL PUBLICITÉ ET PROMOTION</t>
  </si>
  <si>
    <t>ADMINISTRATION DE LA PRODUCTION</t>
  </si>
  <si>
    <t>ESPACE DE BUREAU ADDITIONNEL</t>
  </si>
  <si>
    <t>TÉLÉPHONE / INTERNET</t>
  </si>
  <si>
    <t>MESSAGERIES</t>
  </si>
  <si>
    <t>FOURNITURES DE BUREAU / PHOTOCOPIES / IMPRESSION</t>
  </si>
  <si>
    <t>TAXI / STATIONNEMENT (précisez)</t>
  </si>
  <si>
    <t>ASSURANCES A (globale)</t>
  </si>
  <si>
    <t>ASSURANCES B (erreurs et omissions)</t>
  </si>
  <si>
    <t>FRAIS LÉGAUX</t>
  </si>
  <si>
    <t>FRAIS DE VÉRIFICATION</t>
  </si>
  <si>
    <t>FRAIS BANCAIRES</t>
  </si>
  <si>
    <t>FRAIS RELIÉS AU FINANCEMENT INTÉRIMAIRE</t>
  </si>
  <si>
    <t>AUTRE(S) (ex. numéro ISAN)</t>
  </si>
  <si>
    <t>TOTAL ADMINISTRATION DE LA PRODUCTION</t>
  </si>
  <si>
    <t>PRODUCTEUR(S) EXÉCUTIF(S)</t>
  </si>
  <si>
    <t xml:space="preserve">PRODUCTEUR(S)  </t>
  </si>
  <si>
    <t>TOTAL PRODUCTEUR</t>
  </si>
  <si>
    <t xml:space="preserve">FRAIS D'ADMINISTRATION </t>
  </si>
  <si>
    <t>COÛTS À JOUR</t>
  </si>
  <si>
    <t>CATÉGORIE (ajouter des lignes si nécessaire)</t>
  </si>
  <si>
    <t xml:space="preserve"> </t>
  </si>
  <si>
    <t>RÉ-ENREGISTREMENT</t>
  </si>
  <si>
    <t xml:space="preserve">MONTEUR AUDIO (SFX, MUSIQUE, DIALOGUE) </t>
  </si>
  <si>
    <t>01.96</t>
  </si>
  <si>
    <t>02.96</t>
  </si>
  <si>
    <t>03.96</t>
  </si>
  <si>
    <t>04.96</t>
  </si>
  <si>
    <t>05.96</t>
  </si>
  <si>
    <t>06.95</t>
  </si>
  <si>
    <t>07.96</t>
  </si>
  <si>
    <t>08.96</t>
  </si>
  <si>
    <t>COMÉDIEN(S) PRINCIPAL(AUX)</t>
  </si>
  <si>
    <t>09.15</t>
  </si>
  <si>
    <t>FIGURANTS</t>
  </si>
  <si>
    <t>09.25</t>
  </si>
  <si>
    <t>09.30</t>
  </si>
  <si>
    <t>09.96</t>
  </si>
  <si>
    <t>10.96</t>
  </si>
  <si>
    <t>11.96</t>
  </si>
  <si>
    <t>12.96</t>
  </si>
  <si>
    <t>14.99</t>
  </si>
  <si>
    <t>15.99</t>
  </si>
  <si>
    <t>18.99</t>
  </si>
  <si>
    <t>19.96</t>
  </si>
  <si>
    <t>20.96</t>
  </si>
  <si>
    <t>21.35</t>
  </si>
  <si>
    <t>21.40</t>
  </si>
  <si>
    <t>21.45</t>
  </si>
  <si>
    <t>21.50</t>
  </si>
  <si>
    <t>21.55</t>
  </si>
  <si>
    <t>21.60</t>
  </si>
  <si>
    <t>21.65</t>
  </si>
  <si>
    <t>22.15</t>
  </si>
  <si>
    <t>22.25</t>
  </si>
  <si>
    <t>22.96</t>
  </si>
  <si>
    <t>23.10</t>
  </si>
  <si>
    <t>23.30</t>
  </si>
  <si>
    <t>23.41</t>
  </si>
  <si>
    <t>23.51</t>
  </si>
  <si>
    <t>23.52</t>
  </si>
  <si>
    <t>23.53</t>
  </si>
  <si>
    <t>23.54</t>
  </si>
  <si>
    <t>23.56</t>
  </si>
  <si>
    <t>23.61</t>
  </si>
  <si>
    <t>23.70</t>
  </si>
  <si>
    <t>23.80</t>
  </si>
  <si>
    <t>23.99</t>
  </si>
  <si>
    <t>16.99</t>
  </si>
  <si>
    <t>RÉALISATEURS(S)</t>
  </si>
  <si>
    <t>ASSISTANT(S) À LA RÉALISATION</t>
  </si>
  <si>
    <t>PREMIER(S) RÔLE(S)</t>
  </si>
  <si>
    <t>MAIN D'ŒUVRE - SUPPORT À LA PRODUCTION</t>
  </si>
  <si>
    <t>MAIN D'ŒUVRE ARTISTIQUE</t>
  </si>
  <si>
    <t>TOTAL MAIN D'ŒUVRE ARTISTIQUE</t>
  </si>
  <si>
    <t xml:space="preserve">OPÉRATEUR DE CAMÉRA </t>
  </si>
  <si>
    <t>10.70</t>
  </si>
  <si>
    <t>CHAUFFEUR</t>
  </si>
  <si>
    <t>CONCEPTION DES DÉCORS</t>
  </si>
  <si>
    <t>MISE EN COULEURS DES DÉCORS</t>
  </si>
  <si>
    <t>MONTEUR - ANIMATIQUE</t>
  </si>
  <si>
    <t>DÉCOUPAGE SONORE</t>
  </si>
  <si>
    <t>ASSISTANAT</t>
  </si>
  <si>
    <t>TRADUCTION / DOUBLAGE</t>
  </si>
  <si>
    <t>LOCATION BUREAU / STUDIO PRODUCTION</t>
  </si>
  <si>
    <t>DÉPENSES MÉDICALES / PREMIERS SOINS</t>
  </si>
  <si>
    <t>RÉPARATION / RESTAURATION</t>
  </si>
  <si>
    <t>TABLES / CHAISES / RÉGIE</t>
  </si>
  <si>
    <t>CAMIONS / FOURGONNETTES</t>
  </si>
  <si>
    <t>ESSENCE / TAXIS / STATIONNEMENT</t>
  </si>
  <si>
    <t>LOCATION / ACHATS MATÉRIEL CONSTRUCTION</t>
  </si>
  <si>
    <t>LOCATION / ACHATS DÉCORS</t>
  </si>
  <si>
    <t>LOCATION / ACHATS ACCESSOIRES</t>
  </si>
  <si>
    <t>SIGNALISATION</t>
  </si>
  <si>
    <t>VÉHICULES DE JEU / ACCESSOIRES</t>
  </si>
  <si>
    <t>EFFETS SPÉCIAUX - LOCATION / ACHATS</t>
  </si>
  <si>
    <t>COSTUMES - LOCATION / ACHATS</t>
  </si>
  <si>
    <t>MAQUILLAGE - LOCATION / ACHATS</t>
  </si>
  <si>
    <t>PERRUQUES - LOCATION / ACHATS</t>
  </si>
  <si>
    <t>ÉCLAIRAGE / ÉLECTRIQUE - LOCATION DE BASE</t>
  </si>
  <si>
    <t>ÉCLAIRAGE / ÉLECTRIQUE - LOCATION QUOTIDIENNE OU SPÉCIALE</t>
  </si>
  <si>
    <t>ÉCLAIRAGE / ÉLECTRIQUE - GÉNÉRATEURS</t>
  </si>
  <si>
    <t>MACHINISTE / SUPPORT D'ÉCLAIRAGE - LOCATION DE BASE</t>
  </si>
  <si>
    <t>MACHINISTE / SUPPORT D'ÉCLAIRAGE - LOCATION QUOTIDIENNE OU SPÉCIALE</t>
  </si>
  <si>
    <t>MONTAGE HORS</t>
  </si>
  <si>
    <t>EXPORTATION FICHIERS / SORTIES NUMÉRIQUES</t>
  </si>
  <si>
    <t>MUSIQUE - ARCHIVES / SFX</t>
  </si>
  <si>
    <t>PARTICIPATION À DES MARCHÉS / FESTIVALS</t>
  </si>
  <si>
    <t xml:space="preserve">*  Les dépenses de développement sont celles qui ont déjà reçu du financement pour la phase de développement de ce même projet.  </t>
  </si>
  <si>
    <t>10.71</t>
  </si>
  <si>
    <t>COORDONNATEUR DE TRANSPORT</t>
  </si>
  <si>
    <t>VOYAGES/SÉJOURS (SVP PRÉCISEZ)</t>
  </si>
  <si>
    <t>ÉCARTS</t>
  </si>
  <si>
    <t>Avance</t>
  </si>
  <si>
    <t>Investissement</t>
  </si>
  <si>
    <t>Différé</t>
  </si>
  <si>
    <t>Contribution</t>
  </si>
  <si>
    <t>Subvention</t>
  </si>
  <si>
    <t>Prêt</t>
  </si>
  <si>
    <t>Installations et Services</t>
  </si>
  <si>
    <t>Licence</t>
  </si>
  <si>
    <t>Troc</t>
  </si>
  <si>
    <t>Minimum garanti</t>
  </si>
  <si>
    <t>Commandite</t>
  </si>
  <si>
    <t>ESTIMÉS À COMPLÉTER</t>
  </si>
  <si>
    <t>TOTAL ESTIMÉS À COMPLÉTER</t>
  </si>
  <si>
    <t>TOTAL DES DÉPENSES DE DÉVELOPPEMENT *</t>
  </si>
  <si>
    <t>TITRE DU PROJET :</t>
  </si>
  <si>
    <t>STRUCTURE DE FINANCEMENT</t>
  </si>
  <si>
    <t>RAPPORT DE COÛTS - SOMMAIRE</t>
  </si>
  <si>
    <r>
      <rPr>
        <b/>
        <sz val="12"/>
        <color rgb="FFFF0000"/>
        <rFont val="Calibri"/>
        <family val="2"/>
        <scheme val="minor"/>
      </rPr>
      <t>Attention</t>
    </r>
    <r>
      <rPr>
        <sz val="12"/>
        <color rgb="FFFF0000"/>
        <rFont val="Calibri"/>
        <family val="2"/>
        <scheme val="minor"/>
      </rPr>
      <t xml:space="preserve"> : n'inscrivez aucun montant dans les cellules ombrées</t>
    </r>
  </si>
  <si>
    <r>
      <rPr>
        <b/>
        <sz val="14"/>
        <color rgb="FFFF0000"/>
        <rFont val="Calibri"/>
        <family val="2"/>
        <scheme val="minor"/>
      </rPr>
      <t>Attention</t>
    </r>
    <r>
      <rPr>
        <sz val="14"/>
        <color rgb="FFFF0000"/>
        <rFont val="Calibri"/>
        <family val="2"/>
        <scheme val="minor"/>
      </rPr>
      <t xml:space="preserve"> : N'inscrivez aucun montant dans les cellules ombrées</t>
    </r>
  </si>
  <si>
    <t>TOTAL COÛTS   À JOUR</t>
  </si>
  <si>
    <t>Courriel du producteur</t>
  </si>
  <si>
    <t>Date</t>
  </si>
  <si>
    <t>* Contribution = Investissement</t>
  </si>
</sst>
</file>

<file path=xl/styles.xml><?xml version="1.0" encoding="utf-8"?>
<styleSheet xmlns="http://schemas.openxmlformats.org/spreadsheetml/2006/main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_-;\-&quot;$&quot;* #,##0_-;_-&quot;$&quot;* &quot;-&quot;??_-;_-@_-"/>
    <numFmt numFmtId="167" formatCode="#,##0\ &quot;$&quot;"/>
    <numFmt numFmtId="168" formatCode="#,##0\ [$$-C0C]"/>
    <numFmt numFmtId="169" formatCode="[$$-1009]#,##0"/>
  </numFmts>
  <fonts count="18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Verdana"/>
      <family val="2"/>
    </font>
    <font>
      <b/>
      <sz val="10"/>
      <color indexed="10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3" fillId="0" borderId="0" xfId="0" applyFont="1" applyProtection="1"/>
    <xf numFmtId="49" fontId="0" fillId="0" borderId="0" xfId="0" applyNumberFormat="1"/>
    <xf numFmtId="0" fontId="5" fillId="0" borderId="0" xfId="0" applyFont="1" applyBorder="1"/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49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6" fillId="0" borderId="0" xfId="0" applyFont="1" applyBorder="1"/>
    <xf numFmtId="0" fontId="2" fillId="0" borderId="0" xfId="0" applyFont="1" applyBorder="1"/>
    <xf numFmtId="49" fontId="3" fillId="0" borderId="0" xfId="0" applyNumberFormat="1" applyFont="1" applyAlignment="1">
      <alignment horizontal="center"/>
    </xf>
    <xf numFmtId="0" fontId="3" fillId="0" borderId="3" xfId="0" applyFont="1" applyBorder="1" applyAlignment="1" applyProtection="1">
      <alignment vertical="center"/>
    </xf>
    <xf numFmtId="49" fontId="3" fillId="0" borderId="2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49" fontId="5" fillId="0" borderId="5" xfId="0" applyNumberFormat="1" applyFont="1" applyBorder="1" applyAlignment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2" xfId="0" applyFont="1" applyBorder="1" applyProtection="1"/>
    <xf numFmtId="0" fontId="3" fillId="0" borderId="1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3" fontId="4" fillId="0" borderId="0" xfId="0" applyNumberFormat="1" applyFont="1"/>
    <xf numFmtId="0" fontId="3" fillId="0" borderId="2" xfId="0" quotePrefix="1" applyFont="1" applyBorder="1" applyAlignment="1" applyProtection="1">
      <alignment horizontal="center" vertical="center"/>
    </xf>
    <xf numFmtId="49" fontId="3" fillId="0" borderId="2" xfId="0" quotePrefix="1" applyNumberFormat="1" applyFont="1" applyBorder="1" applyAlignment="1" applyProtection="1">
      <alignment horizontal="center" vertical="center"/>
    </xf>
    <xf numFmtId="2" fontId="3" fillId="0" borderId="2" xfId="0" quotePrefix="1" applyNumberFormat="1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9" fillId="0" borderId="2" xfId="0" applyFont="1" applyBorder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5" fillId="0" borderId="4" xfId="0" applyFont="1" applyBorder="1"/>
    <xf numFmtId="0" fontId="9" fillId="0" borderId="0" xfId="0" applyFont="1" applyBorder="1"/>
    <xf numFmtId="166" fontId="9" fillId="0" borderId="0" xfId="2" applyNumberFormat="1" applyFont="1" applyBorder="1" applyAlignment="1">
      <alignment horizontal="right"/>
    </xf>
    <xf numFmtId="166" fontId="9" fillId="0" borderId="0" xfId="2" applyNumberFormat="1" applyFont="1" applyBorder="1"/>
    <xf numFmtId="0" fontId="3" fillId="0" borderId="7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/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vertical="center"/>
    </xf>
    <xf numFmtId="0" fontId="3" fillId="0" borderId="1" xfId="0" applyFont="1" applyBorder="1" applyProtection="1"/>
    <xf numFmtId="0" fontId="5" fillId="3" borderId="4" xfId="0" applyFont="1" applyFill="1" applyBorder="1" applyAlignment="1" applyProtection="1">
      <alignment vertical="center"/>
    </xf>
    <xf numFmtId="0" fontId="5" fillId="3" borderId="2" xfId="0" applyFont="1" applyFill="1" applyBorder="1"/>
    <xf numFmtId="0" fontId="3" fillId="3" borderId="2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center"/>
    </xf>
    <xf numFmtId="49" fontId="3" fillId="2" borderId="2" xfId="0" quotePrefix="1" applyNumberFormat="1" applyFont="1" applyFill="1" applyBorder="1" applyAlignment="1" applyProtection="1">
      <alignment horizontal="center" vertical="center"/>
    </xf>
    <xf numFmtId="0" fontId="3" fillId="2" borderId="2" xfId="0" quotePrefix="1" applyFont="1" applyFill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168" fontId="3" fillId="0" borderId="14" xfId="1" applyNumberFormat="1" applyFont="1" applyBorder="1" applyAlignment="1">
      <alignment horizontal="right"/>
    </xf>
    <xf numFmtId="49" fontId="2" fillId="0" borderId="9" xfId="0" applyNumberFormat="1" applyFont="1" applyBorder="1" applyAlignment="1">
      <alignment horizontal="center"/>
    </xf>
    <xf numFmtId="0" fontId="2" fillId="0" borderId="9" xfId="0" applyFont="1" applyFill="1" applyBorder="1"/>
    <xf numFmtId="169" fontId="2" fillId="0" borderId="9" xfId="0" applyNumberFormat="1" applyFont="1" applyBorder="1"/>
    <xf numFmtId="0" fontId="11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3" fontId="3" fillId="0" borderId="0" xfId="0" applyNumberFormat="1" applyFont="1"/>
    <xf numFmtId="49" fontId="3" fillId="0" borderId="2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4" xfId="0" applyFont="1" applyBorder="1"/>
    <xf numFmtId="0" fontId="3" fillId="3" borderId="4" xfId="0" applyFont="1" applyFill="1" applyBorder="1"/>
    <xf numFmtId="0" fontId="3" fillId="3" borderId="19" xfId="0" applyFont="1" applyFill="1" applyBorder="1"/>
    <xf numFmtId="0" fontId="3" fillId="3" borderId="24" xfId="0" applyFont="1" applyFill="1" applyBorder="1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168" fontId="3" fillId="5" borderId="14" xfId="1" applyNumberFormat="1" applyFont="1" applyFill="1" applyBorder="1" applyAlignment="1">
      <alignment horizontal="right"/>
    </xf>
    <xf numFmtId="168" fontId="5" fillId="5" borderId="2" xfId="2" applyNumberFormat="1" applyFont="1" applyFill="1" applyBorder="1" applyAlignment="1">
      <alignment horizontal="right"/>
    </xf>
    <xf numFmtId="168" fontId="5" fillId="5" borderId="14" xfId="2" applyNumberFormat="1" applyFont="1" applyFill="1" applyBorder="1" applyAlignment="1">
      <alignment horizontal="right"/>
    </xf>
    <xf numFmtId="167" fontId="5" fillId="5" borderId="11" xfId="0" applyNumberFormat="1" applyFont="1" applyFill="1" applyBorder="1" applyAlignment="1">
      <alignment horizontal="right"/>
    </xf>
    <xf numFmtId="10" fontId="3" fillId="5" borderId="14" xfId="0" applyNumberFormat="1" applyFont="1" applyFill="1" applyBorder="1" applyAlignment="1">
      <alignment horizontal="right"/>
    </xf>
    <xf numFmtId="10" fontId="5" fillId="5" borderId="18" xfId="0" applyNumberFormat="1" applyFont="1" applyFill="1" applyBorder="1" applyAlignment="1">
      <alignment horizontal="right"/>
    </xf>
    <xf numFmtId="168" fontId="3" fillId="5" borderId="2" xfId="1" applyNumberFormat="1" applyFont="1" applyFill="1" applyBorder="1" applyAlignment="1">
      <alignment horizontal="right"/>
    </xf>
    <xf numFmtId="168" fontId="5" fillId="0" borderId="2" xfId="0" applyNumberFormat="1" applyFont="1" applyBorder="1" applyAlignment="1">
      <alignment horizontal="right"/>
    </xf>
    <xf numFmtId="168" fontId="5" fillId="5" borderId="13" xfId="2" applyNumberFormat="1" applyFont="1" applyFill="1" applyBorder="1" applyAlignment="1">
      <alignment horizontal="right"/>
    </xf>
    <xf numFmtId="168" fontId="5" fillId="5" borderId="15" xfId="2" applyNumberFormat="1" applyFont="1" applyFill="1" applyBorder="1" applyAlignment="1">
      <alignment horizontal="right"/>
    </xf>
    <xf numFmtId="168" fontId="3" fillId="0" borderId="0" xfId="2" applyNumberFormat="1" applyFont="1" applyBorder="1" applyAlignment="1">
      <alignment horizontal="right"/>
    </xf>
    <xf numFmtId="168" fontId="3" fillId="0" borderId="23" xfId="2" applyNumberFormat="1" applyFont="1" applyBorder="1" applyAlignment="1">
      <alignment horizontal="right"/>
    </xf>
    <xf numFmtId="0" fontId="5" fillId="3" borderId="4" xfId="0" applyFont="1" applyFill="1" applyBorder="1"/>
    <xf numFmtId="0" fontId="3" fillId="0" borderId="19" xfId="0" applyFont="1" applyBorder="1"/>
    <xf numFmtId="0" fontId="7" fillId="0" borderId="0" xfId="0" applyFont="1" applyAlignment="1">
      <alignment horizontal="right"/>
    </xf>
    <xf numFmtId="0" fontId="12" fillId="0" borderId="0" xfId="0" applyFont="1"/>
    <xf numFmtId="0" fontId="3" fillId="0" borderId="0" xfId="0" applyFont="1" applyBorder="1" applyAlignment="1">
      <alignment horizontal="center"/>
    </xf>
    <xf numFmtId="168" fontId="5" fillId="5" borderId="16" xfId="2" applyNumberFormat="1" applyFont="1" applyFill="1" applyBorder="1" applyAlignment="1">
      <alignment horizontal="right"/>
    </xf>
    <xf numFmtId="168" fontId="5" fillId="5" borderId="17" xfId="2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49" fontId="3" fillId="0" borderId="4" xfId="0" applyNumberFormat="1" applyFont="1" applyBorder="1" applyAlignment="1">
      <alignment horizontal="center"/>
    </xf>
    <xf numFmtId="0" fontId="3" fillId="0" borderId="1" xfId="0" applyFont="1" applyBorder="1"/>
    <xf numFmtId="0" fontId="5" fillId="0" borderId="3" xfId="0" applyFont="1" applyFill="1" applyBorder="1" applyAlignment="1">
      <alignment horizontal="center" vertical="center" wrapText="1"/>
    </xf>
    <xf numFmtId="10" fontId="5" fillId="0" borderId="33" xfId="0" applyNumberFormat="1" applyFont="1" applyFill="1" applyBorder="1" applyAlignment="1">
      <alignment horizontal="center" vertical="center" wrapText="1"/>
    </xf>
    <xf numFmtId="168" fontId="3" fillId="0" borderId="8" xfId="0" applyNumberFormat="1" applyFont="1" applyBorder="1" applyAlignment="1" applyProtection="1">
      <alignment vertical="center"/>
    </xf>
    <xf numFmtId="168" fontId="3" fillId="5" borderId="8" xfId="0" applyNumberFormat="1" applyFont="1" applyFill="1" applyBorder="1" applyAlignment="1" applyProtection="1">
      <alignment vertical="center"/>
    </xf>
    <xf numFmtId="168" fontId="5" fillId="5" borderId="8" xfId="0" applyNumberFormat="1" applyFont="1" applyFill="1" applyBorder="1" applyAlignment="1" applyProtection="1">
      <alignment vertical="center"/>
    </xf>
    <xf numFmtId="168" fontId="3" fillId="0" borderId="0" xfId="0" applyNumberFormat="1" applyFont="1" applyAlignment="1" applyProtection="1">
      <alignment vertical="center"/>
    </xf>
    <xf numFmtId="168" fontId="5" fillId="0" borderId="1" xfId="0" applyNumberFormat="1" applyFont="1" applyBorder="1" applyAlignment="1" applyProtection="1">
      <alignment vertical="center"/>
    </xf>
    <xf numFmtId="168" fontId="5" fillId="0" borderId="8" xfId="0" applyNumberFormat="1" applyFont="1" applyBorder="1" applyAlignment="1" applyProtection="1">
      <alignment vertical="center"/>
    </xf>
    <xf numFmtId="168" fontId="3" fillId="0" borderId="0" xfId="0" applyNumberFormat="1" applyFont="1" applyBorder="1" applyAlignment="1" applyProtection="1">
      <alignment vertical="center"/>
    </xf>
    <xf numFmtId="168" fontId="5" fillId="5" borderId="2" xfId="0" applyNumberFormat="1" applyFont="1" applyFill="1" applyBorder="1" applyAlignment="1" applyProtection="1">
      <alignment vertical="center"/>
    </xf>
    <xf numFmtId="168" fontId="3" fillId="0" borderId="0" xfId="0" applyNumberFormat="1" applyFont="1" applyProtection="1"/>
    <xf numFmtId="168" fontId="3" fillId="0" borderId="1" xfId="0" applyNumberFormat="1" applyFont="1" applyBorder="1" applyAlignment="1" applyProtection="1">
      <alignment vertical="center"/>
    </xf>
    <xf numFmtId="168" fontId="3" fillId="5" borderId="2" xfId="0" applyNumberFormat="1" applyFont="1" applyFill="1" applyBorder="1" applyAlignment="1" applyProtection="1">
      <alignment vertical="center"/>
    </xf>
    <xf numFmtId="168" fontId="3" fillId="0" borderId="4" xfId="0" applyNumberFormat="1" applyFont="1" applyBorder="1" applyAlignment="1" applyProtection="1">
      <alignment vertical="center"/>
    </xf>
    <xf numFmtId="168" fontId="3" fillId="5" borderId="6" xfId="0" applyNumberFormat="1" applyFont="1" applyFill="1" applyBorder="1" applyAlignment="1" applyProtection="1">
      <alignment vertical="center"/>
    </xf>
    <xf numFmtId="168" fontId="3" fillId="0" borderId="9" xfId="0" applyNumberFormat="1" applyFont="1" applyBorder="1" applyAlignment="1" applyProtection="1">
      <alignment vertical="center"/>
    </xf>
    <xf numFmtId="168" fontId="5" fillId="0" borderId="4" xfId="0" applyNumberFormat="1" applyFont="1" applyBorder="1" applyAlignment="1" applyProtection="1">
      <alignment vertical="center"/>
    </xf>
    <xf numFmtId="168" fontId="5" fillId="5" borderId="10" xfId="0" applyNumberFormat="1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vertical="center"/>
      <protection locked="0"/>
    </xf>
    <xf numFmtId="168" fontId="3" fillId="0" borderId="2" xfId="0" applyNumberFormat="1" applyFont="1" applyBorder="1" applyAlignment="1" applyProtection="1">
      <alignment vertical="center"/>
      <protection locked="0"/>
    </xf>
    <xf numFmtId="168" fontId="3" fillId="0" borderId="5" xfId="0" applyNumberFormat="1" applyFont="1" applyBorder="1" applyAlignment="1" applyProtection="1">
      <alignment vertical="center"/>
      <protection locked="0"/>
    </xf>
    <xf numFmtId="168" fontId="3" fillId="0" borderId="4" xfId="0" applyNumberFormat="1" applyFont="1" applyBorder="1" applyAlignment="1" applyProtection="1">
      <alignment vertical="center"/>
      <protection locked="0"/>
    </xf>
    <xf numFmtId="168" fontId="3" fillId="0" borderId="6" xfId="0" applyNumberFormat="1" applyFont="1" applyBorder="1" applyAlignment="1" applyProtection="1">
      <alignment vertical="center"/>
      <protection locked="0"/>
    </xf>
    <xf numFmtId="168" fontId="5" fillId="0" borderId="2" xfId="0" applyNumberFormat="1" applyFont="1" applyBorder="1" applyAlignment="1" applyProtection="1">
      <alignment vertical="center"/>
      <protection locked="0"/>
    </xf>
    <xf numFmtId="168" fontId="3" fillId="0" borderId="3" xfId="0" applyNumberFormat="1" applyFont="1" applyBorder="1" applyProtection="1">
      <protection locked="0"/>
    </xf>
    <xf numFmtId="167" fontId="3" fillId="0" borderId="2" xfId="0" applyNumberFormat="1" applyFont="1" applyBorder="1" applyAlignment="1" applyProtection="1">
      <alignment horizontal="right"/>
      <protection locked="0"/>
    </xf>
    <xf numFmtId="167" fontId="3" fillId="0" borderId="12" xfId="0" applyNumberFormat="1" applyFont="1" applyBorder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49" fontId="13" fillId="4" borderId="4" xfId="0" applyNumberFormat="1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/>
    </xf>
    <xf numFmtId="49" fontId="13" fillId="4" borderId="8" xfId="0" applyNumberFormat="1" applyFont="1" applyFill="1" applyBorder="1" applyAlignment="1">
      <alignment horizontal="center" vertical="center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5" fillId="0" borderId="3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3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5" fillId="0" borderId="25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3" fontId="16" fillId="0" borderId="4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16" fillId="0" borderId="8" xfId="0" applyNumberFormat="1" applyFont="1" applyBorder="1" applyAlignment="1">
      <alignment horizontal="center"/>
    </xf>
    <xf numFmtId="49" fontId="13" fillId="4" borderId="34" xfId="0" applyNumberFormat="1" applyFont="1" applyFill="1" applyBorder="1" applyAlignment="1">
      <alignment horizontal="center" vertical="center"/>
    </xf>
    <xf numFmtId="49" fontId="13" fillId="4" borderId="7" xfId="0" applyNumberFormat="1" applyFont="1" applyFill="1" applyBorder="1" applyAlignment="1">
      <alignment horizontal="center" vertical="center"/>
    </xf>
    <xf numFmtId="49" fontId="13" fillId="4" borderId="10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5" fillId="0" borderId="9" xfId="0" applyFont="1" applyBorder="1" applyAlignment="1" applyProtection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/>
    </xf>
    <xf numFmtId="49" fontId="3" fillId="0" borderId="9" xfId="0" applyNumberFormat="1" applyFont="1" applyBorder="1" applyAlignment="1" applyProtection="1">
      <alignment horizontal="left"/>
      <protection locked="0"/>
    </xf>
    <xf numFmtId="168" fontId="5" fillId="0" borderId="2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G116"/>
  <sheetViews>
    <sheetView tabSelected="1" zoomScale="80" zoomScaleNormal="80" zoomScalePageLayoutView="80" workbookViewId="0">
      <selection activeCell="C4" sqref="C4:G4"/>
    </sheetView>
  </sheetViews>
  <sheetFormatPr baseColWidth="10" defaultColWidth="8.6640625" defaultRowHeight="12.75"/>
  <cols>
    <col min="1" max="1" width="7.88671875" style="19" customWidth="1"/>
    <col min="2" max="2" width="58.6640625" style="3" customWidth="1"/>
    <col min="3" max="7" width="12.77734375" style="33" customWidth="1"/>
    <col min="8" max="8" width="12.5546875" style="33" customWidth="1"/>
    <col min="9" max="9" width="13.5546875" style="33" customWidth="1"/>
    <col min="10" max="10" width="12.5546875" style="33" customWidth="1"/>
    <col min="11" max="14" width="13.5546875" style="33" customWidth="1"/>
    <col min="15" max="15" width="13.5546875" style="3" customWidth="1"/>
    <col min="16" max="16" width="3.33203125" style="3" customWidth="1"/>
    <col min="17" max="16384" width="8.6640625" style="3"/>
  </cols>
  <sheetData>
    <row r="4" spans="1:14" ht="17.100000000000001" customHeight="1">
      <c r="B4" s="102" t="s">
        <v>592</v>
      </c>
      <c r="C4" s="164"/>
      <c r="D4" s="164"/>
      <c r="E4" s="164"/>
      <c r="F4" s="164"/>
      <c r="G4" s="164"/>
      <c r="H4" s="77"/>
      <c r="I4" s="77"/>
      <c r="J4" s="77"/>
      <c r="K4" s="77"/>
      <c r="L4" s="77"/>
      <c r="M4" s="77"/>
      <c r="N4" s="77"/>
    </row>
    <row r="5" spans="1:14" ht="17.100000000000001" customHeight="1">
      <c r="B5" s="102" t="s">
        <v>246</v>
      </c>
      <c r="C5" s="164"/>
      <c r="D5" s="164"/>
      <c r="E5" s="164"/>
      <c r="F5" s="164"/>
      <c r="G5" s="164"/>
      <c r="H5" s="77"/>
      <c r="I5" s="77"/>
      <c r="J5" s="77"/>
      <c r="K5" s="77"/>
      <c r="L5" s="77"/>
      <c r="M5" s="77"/>
      <c r="N5" s="77"/>
    </row>
    <row r="6" spans="1:14" ht="17.100000000000001" customHeight="1">
      <c r="B6" s="102" t="s">
        <v>247</v>
      </c>
      <c r="C6" s="164"/>
      <c r="D6" s="164"/>
      <c r="E6" s="164"/>
      <c r="F6" s="164"/>
      <c r="G6" s="164"/>
      <c r="H6" s="77"/>
      <c r="I6" s="77"/>
      <c r="J6" s="77"/>
      <c r="K6" s="77"/>
      <c r="L6" s="77"/>
      <c r="M6" s="77"/>
      <c r="N6" s="77"/>
    </row>
    <row r="7" spans="1:14" ht="17.100000000000001" customHeight="1">
      <c r="B7" s="102" t="s">
        <v>248</v>
      </c>
      <c r="C7" s="164"/>
      <c r="D7" s="164"/>
      <c r="E7" s="164"/>
      <c r="F7" s="164"/>
      <c r="G7" s="164"/>
      <c r="H7" s="77"/>
      <c r="I7" s="77"/>
      <c r="J7" s="77"/>
      <c r="K7" s="77"/>
      <c r="L7" s="77"/>
      <c r="M7" s="77"/>
      <c r="N7" s="77"/>
    </row>
    <row r="8" spans="1:14" ht="17.100000000000001" customHeight="1">
      <c r="B8" s="102"/>
      <c r="C8" s="104"/>
      <c r="D8" s="104"/>
      <c r="E8" s="104"/>
      <c r="F8" s="104"/>
      <c r="G8" s="104"/>
      <c r="H8" s="77"/>
      <c r="I8" s="77"/>
      <c r="J8" s="77"/>
      <c r="K8" s="77"/>
      <c r="L8" s="77"/>
      <c r="M8" s="77"/>
      <c r="N8" s="77"/>
    </row>
    <row r="9" spans="1:14" ht="17.100000000000001" customHeight="1">
      <c r="B9" s="102"/>
      <c r="C9" s="104"/>
      <c r="D9" s="104"/>
      <c r="E9" s="104"/>
      <c r="F9" s="104"/>
      <c r="G9" s="104"/>
      <c r="H9" s="77"/>
      <c r="I9" s="77"/>
      <c r="J9" s="77"/>
      <c r="K9" s="77"/>
      <c r="L9" s="77"/>
      <c r="M9" s="77"/>
      <c r="N9" s="77"/>
    </row>
    <row r="10" spans="1:14" s="107" customFormat="1" ht="30" customHeight="1">
      <c r="A10" s="168" t="s">
        <v>594</v>
      </c>
      <c r="B10" s="169"/>
      <c r="C10" s="169"/>
      <c r="D10" s="169"/>
      <c r="E10" s="169"/>
      <c r="F10" s="169"/>
      <c r="G10" s="170"/>
      <c r="H10" s="109"/>
      <c r="I10" s="109"/>
      <c r="J10" s="109"/>
      <c r="K10" s="109"/>
      <c r="L10" s="109"/>
      <c r="M10" s="109"/>
      <c r="N10" s="109"/>
    </row>
    <row r="11" spans="1:14" ht="17.100000000000001" customHeight="1">
      <c r="A11" s="110"/>
      <c r="B11" s="111"/>
      <c r="C11" s="165" t="s">
        <v>596</v>
      </c>
      <c r="D11" s="166"/>
      <c r="E11" s="166"/>
      <c r="F11" s="166"/>
      <c r="G11" s="167"/>
      <c r="H11" s="77"/>
      <c r="I11" s="77"/>
      <c r="J11" s="77"/>
      <c r="K11" s="77"/>
      <c r="L11" s="77"/>
      <c r="M11" s="77"/>
      <c r="N11" s="77"/>
    </row>
    <row r="12" spans="1:14" ht="15" customHeight="1">
      <c r="A12" s="173" t="s">
        <v>244</v>
      </c>
      <c r="B12" s="160" t="s">
        <v>245</v>
      </c>
      <c r="C12" s="162" t="s">
        <v>15</v>
      </c>
      <c r="D12" s="162" t="s">
        <v>597</v>
      </c>
      <c r="E12" s="162" t="s">
        <v>590</v>
      </c>
      <c r="F12" s="162" t="s">
        <v>272</v>
      </c>
      <c r="G12" s="171" t="s">
        <v>577</v>
      </c>
      <c r="H12" s="3"/>
      <c r="I12" s="3"/>
      <c r="J12" s="3"/>
      <c r="K12" s="3"/>
      <c r="L12" s="3"/>
      <c r="M12" s="3"/>
      <c r="N12" s="3"/>
    </row>
    <row r="13" spans="1:14" s="42" customFormat="1" ht="20.25" customHeight="1">
      <c r="A13" s="174"/>
      <c r="B13" s="161"/>
      <c r="C13" s="163"/>
      <c r="D13" s="163"/>
      <c r="E13" s="163"/>
      <c r="F13" s="163"/>
      <c r="G13" s="172"/>
    </row>
    <row r="14" spans="1:14">
      <c r="A14" s="78" t="s">
        <v>226</v>
      </c>
      <c r="B14" s="82" t="s">
        <v>227</v>
      </c>
      <c r="C14" s="94">
        <f>'Détail-MNI'!C11</f>
        <v>0</v>
      </c>
      <c r="D14" s="94">
        <f>'Détail-MNI'!D11</f>
        <v>0</v>
      </c>
      <c r="E14" s="94">
        <f>'Détail-MNI'!E11</f>
        <v>0</v>
      </c>
      <c r="F14" s="94">
        <f>'Détail-MNI'!F11</f>
        <v>0</v>
      </c>
      <c r="G14" s="88">
        <f>'Détail-MNI'!G11</f>
        <v>0</v>
      </c>
      <c r="H14" s="3"/>
      <c r="I14" s="3"/>
      <c r="J14" s="3"/>
      <c r="K14" s="3"/>
      <c r="L14" s="3"/>
      <c r="M14" s="3"/>
      <c r="N14" s="3"/>
    </row>
    <row r="15" spans="1:14">
      <c r="A15" s="78" t="s">
        <v>228</v>
      </c>
      <c r="B15" s="82" t="s">
        <v>229</v>
      </c>
      <c r="C15" s="94">
        <f>'Détail-MNI'!C21</f>
        <v>0</v>
      </c>
      <c r="D15" s="94">
        <f>'Détail-MNI'!D21</f>
        <v>0</v>
      </c>
      <c r="E15" s="94">
        <f>'Détail-MNI'!E21</f>
        <v>0</v>
      </c>
      <c r="F15" s="94">
        <f>'Détail-MNI'!F21</f>
        <v>0</v>
      </c>
      <c r="G15" s="88">
        <f>'Détail-MNI'!G21</f>
        <v>0</v>
      </c>
      <c r="H15" s="3"/>
      <c r="I15" s="3"/>
      <c r="J15" s="3"/>
      <c r="K15" s="3"/>
      <c r="L15" s="3"/>
      <c r="M15" s="3"/>
      <c r="N15" s="3"/>
    </row>
    <row r="16" spans="1:14">
      <c r="A16" s="78" t="s">
        <v>230</v>
      </c>
      <c r="B16" s="83" t="s">
        <v>231</v>
      </c>
      <c r="C16" s="94">
        <f>'Détail-MNI'!C29</f>
        <v>0</v>
      </c>
      <c r="D16" s="94">
        <f>'Détail-MNI'!D29</f>
        <v>0</v>
      </c>
      <c r="E16" s="94">
        <f>'Détail-MNI'!E29</f>
        <v>0</v>
      </c>
      <c r="F16" s="94">
        <f>'Détail-MNI'!F29</f>
        <v>0</v>
      </c>
      <c r="G16" s="88">
        <f>'Détail-MNI'!G29</f>
        <v>0</v>
      </c>
      <c r="H16" s="3"/>
      <c r="I16" s="3"/>
      <c r="J16" s="3"/>
      <c r="K16" s="3"/>
      <c r="L16" s="3"/>
      <c r="M16" s="3"/>
      <c r="N16" s="3"/>
    </row>
    <row r="17" spans="1:14">
      <c r="A17" s="78" t="s">
        <v>232</v>
      </c>
      <c r="B17" s="83" t="s">
        <v>233</v>
      </c>
      <c r="C17" s="94">
        <f>'Détail-MNI'!C42</f>
        <v>0</v>
      </c>
      <c r="D17" s="94">
        <f>'Détail-MNI'!D42</f>
        <v>0</v>
      </c>
      <c r="E17" s="94">
        <f>'Détail-MNI'!E42</f>
        <v>0</v>
      </c>
      <c r="F17" s="94">
        <f>'Détail-MNI'!F42</f>
        <v>0</v>
      </c>
      <c r="G17" s="88">
        <f>'Détail-MNI'!G42</f>
        <v>0</v>
      </c>
      <c r="H17" s="3"/>
      <c r="I17" s="3"/>
      <c r="J17" s="3"/>
      <c r="K17" s="3"/>
      <c r="L17" s="3"/>
      <c r="M17" s="3"/>
      <c r="N17" s="3"/>
    </row>
    <row r="18" spans="1:14">
      <c r="A18" s="78" t="s">
        <v>234</v>
      </c>
      <c r="B18" s="83" t="s">
        <v>235</v>
      </c>
      <c r="C18" s="94">
        <f>'Détail-MNI'!C56</f>
        <v>0</v>
      </c>
      <c r="D18" s="94">
        <f>'Détail-MNI'!D56</f>
        <v>0</v>
      </c>
      <c r="E18" s="94">
        <f>'Détail-MNI'!E56</f>
        <v>0</v>
      </c>
      <c r="F18" s="94">
        <f>'Détail-MNI'!F56</f>
        <v>0</v>
      </c>
      <c r="G18" s="88">
        <f>'Détail-MNI'!G56</f>
        <v>0</v>
      </c>
      <c r="H18" s="3"/>
      <c r="I18" s="3"/>
      <c r="J18" s="3"/>
      <c r="K18" s="3"/>
      <c r="L18" s="3"/>
      <c r="M18" s="3"/>
      <c r="N18" s="3"/>
    </row>
    <row r="19" spans="1:14">
      <c r="A19" s="78" t="s">
        <v>123</v>
      </c>
      <c r="B19" s="83" t="s">
        <v>236</v>
      </c>
      <c r="C19" s="94">
        <f>'Détail-VID'!C16</f>
        <v>0</v>
      </c>
      <c r="D19" s="94">
        <f>'Détail-VID'!D16</f>
        <v>0</v>
      </c>
      <c r="E19" s="94">
        <f>'Détail-VID'!E16</f>
        <v>0</v>
      </c>
      <c r="F19" s="94">
        <f>'Détail-VID'!F16</f>
        <v>0</v>
      </c>
      <c r="G19" s="88">
        <f>'Détail-VID'!G16</f>
        <v>0</v>
      </c>
      <c r="H19" s="3"/>
      <c r="I19" s="3"/>
      <c r="J19" s="3"/>
      <c r="K19" s="3"/>
      <c r="L19" s="3"/>
      <c r="M19" s="3"/>
      <c r="N19" s="3"/>
    </row>
    <row r="20" spans="1:14">
      <c r="A20" s="78" t="s">
        <v>124</v>
      </c>
      <c r="B20" s="84" t="s">
        <v>237</v>
      </c>
      <c r="C20" s="94">
        <f>'Détail-VID'!C25</f>
        <v>0</v>
      </c>
      <c r="D20" s="94">
        <f>'Détail-VID'!D25</f>
        <v>0</v>
      </c>
      <c r="E20" s="94">
        <f>'Détail-VID'!E25</f>
        <v>0</v>
      </c>
      <c r="F20" s="94">
        <f>'Détail-VID'!F25</f>
        <v>0</v>
      </c>
      <c r="G20" s="88">
        <f>'Détail-VID'!G25</f>
        <v>0</v>
      </c>
      <c r="H20" s="3"/>
      <c r="I20" s="3"/>
      <c r="J20" s="3"/>
      <c r="K20" s="3"/>
      <c r="L20" s="3"/>
      <c r="M20" s="3"/>
      <c r="N20" s="3"/>
    </row>
    <row r="21" spans="1:14">
      <c r="A21" s="78" t="s">
        <v>125</v>
      </c>
      <c r="B21" s="83" t="s">
        <v>238</v>
      </c>
      <c r="C21" s="94">
        <f>'Détail-VID'!C36</f>
        <v>0</v>
      </c>
      <c r="D21" s="94">
        <f>'Détail-VID'!D36</f>
        <v>0</v>
      </c>
      <c r="E21" s="94">
        <f>'Détail-VID'!E36</f>
        <v>0</v>
      </c>
      <c r="F21" s="94">
        <f>'Détail-VID'!F36</f>
        <v>0</v>
      </c>
      <c r="G21" s="88">
        <f>'Détail-VID'!G36</f>
        <v>0</v>
      </c>
      <c r="H21" s="3"/>
      <c r="I21" s="3"/>
      <c r="J21" s="3"/>
      <c r="K21" s="3"/>
      <c r="L21" s="3"/>
      <c r="M21" s="3"/>
      <c r="N21" s="3"/>
    </row>
    <row r="22" spans="1:14">
      <c r="A22" s="78" t="s">
        <v>126</v>
      </c>
      <c r="B22" s="82" t="s">
        <v>239</v>
      </c>
      <c r="C22" s="94">
        <f>'Détail-VID'!C49</f>
        <v>0</v>
      </c>
      <c r="D22" s="94">
        <f>'Détail-VID'!D49</f>
        <v>0</v>
      </c>
      <c r="E22" s="94">
        <f>'Détail-VID'!E49</f>
        <v>0</v>
      </c>
      <c r="F22" s="94">
        <f>'Détail-VID'!F49</f>
        <v>0</v>
      </c>
      <c r="G22" s="88">
        <f>'Détail-VID'!G49</f>
        <v>0</v>
      </c>
      <c r="H22" s="3"/>
      <c r="I22" s="3"/>
      <c r="J22" s="3"/>
      <c r="K22" s="3"/>
      <c r="L22" s="3"/>
      <c r="M22" s="3"/>
      <c r="N22" s="3"/>
    </row>
    <row r="23" spans="1:14">
      <c r="A23" s="78" t="s">
        <v>150</v>
      </c>
      <c r="B23" s="82" t="s">
        <v>240</v>
      </c>
      <c r="C23" s="94">
        <f>'Détail-VID'!C75</f>
        <v>0</v>
      </c>
      <c r="D23" s="94">
        <f>'Détail-VID'!D75</f>
        <v>0</v>
      </c>
      <c r="E23" s="94">
        <f>'Détail-VID'!E75</f>
        <v>0</v>
      </c>
      <c r="F23" s="94">
        <f>'Détail-VID'!F75</f>
        <v>0</v>
      </c>
      <c r="G23" s="88">
        <f>'Détail-VID'!G75</f>
        <v>0</v>
      </c>
      <c r="H23" s="3"/>
      <c r="I23" s="3"/>
      <c r="J23" s="3"/>
      <c r="K23" s="3"/>
      <c r="L23" s="3"/>
      <c r="M23" s="3"/>
      <c r="N23" s="3"/>
    </row>
    <row r="24" spans="1:14">
      <c r="A24" s="78" t="s">
        <v>127</v>
      </c>
      <c r="B24" s="83" t="s">
        <v>241</v>
      </c>
      <c r="C24" s="94">
        <f>'Détail-VID'!C92</f>
        <v>0</v>
      </c>
      <c r="D24" s="94">
        <f>'Détail-VID'!D92</f>
        <v>0</v>
      </c>
      <c r="E24" s="94">
        <f>'Détail-VID'!E92</f>
        <v>0</v>
      </c>
      <c r="F24" s="94">
        <f>'Détail-VID'!F92</f>
        <v>0</v>
      </c>
      <c r="G24" s="88">
        <f>'Détail-VID'!G92</f>
        <v>0</v>
      </c>
      <c r="H24" s="3"/>
      <c r="I24" s="3"/>
      <c r="J24" s="3"/>
      <c r="K24" s="3"/>
      <c r="L24" s="3"/>
      <c r="M24" s="3"/>
      <c r="N24" s="3"/>
    </row>
    <row r="25" spans="1:14">
      <c r="A25" s="78" t="s">
        <v>128</v>
      </c>
      <c r="B25" s="82" t="s">
        <v>242</v>
      </c>
      <c r="C25" s="94">
        <f>'Détail-VID'!C106</f>
        <v>0</v>
      </c>
      <c r="D25" s="94">
        <f>'Détail-VID'!D106</f>
        <v>0</v>
      </c>
      <c r="E25" s="94">
        <f>'Détail-VID'!E106</f>
        <v>0</v>
      </c>
      <c r="F25" s="94">
        <f>'Détail-VID'!F106</f>
        <v>0</v>
      </c>
      <c r="G25" s="88">
        <f>'Détail-VID'!G106</f>
        <v>0</v>
      </c>
      <c r="H25" s="3"/>
      <c r="I25" s="3"/>
      <c r="J25" s="3"/>
      <c r="K25" s="3"/>
      <c r="L25" s="3"/>
      <c r="M25" s="3"/>
      <c r="N25" s="3"/>
    </row>
    <row r="26" spans="1:14" s="38" customFormat="1" ht="15">
      <c r="A26" s="79"/>
      <c r="B26" s="43" t="s">
        <v>243</v>
      </c>
      <c r="C26" s="89">
        <f>SUM(C14:C25)</f>
        <v>0</v>
      </c>
      <c r="D26" s="89">
        <f>SUM(D14:D25)</f>
        <v>0</v>
      </c>
      <c r="E26" s="89">
        <f>SUM(E14:E25)</f>
        <v>0</v>
      </c>
      <c r="F26" s="89">
        <f>SUM(F14:F25)</f>
        <v>0</v>
      </c>
      <c r="G26" s="90">
        <f>SUM(G14:G25)</f>
        <v>0</v>
      </c>
    </row>
    <row r="27" spans="1:14" s="4" customFormat="1">
      <c r="A27" s="79"/>
      <c r="B27" s="43"/>
      <c r="C27" s="95"/>
      <c r="D27" s="95"/>
      <c r="E27" s="95"/>
      <c r="F27" s="95"/>
      <c r="G27" s="71"/>
    </row>
    <row r="28" spans="1:14">
      <c r="A28" s="78" t="s">
        <v>249</v>
      </c>
      <c r="B28" s="82" t="s">
        <v>250</v>
      </c>
      <c r="C28" s="94">
        <f>'Détail-MNI'!C71</f>
        <v>0</v>
      </c>
      <c r="D28" s="94">
        <f>'Détail-MNI'!D71</f>
        <v>0</v>
      </c>
      <c r="E28" s="94">
        <f>'Détail-MNI'!E71</f>
        <v>0</v>
      </c>
      <c r="F28" s="94">
        <f>'Détail-MNI'!F71</f>
        <v>0</v>
      </c>
      <c r="G28" s="88">
        <f>'Détail-MNI'!G71</f>
        <v>0</v>
      </c>
      <c r="H28" s="3"/>
      <c r="I28" s="3"/>
      <c r="J28" s="3"/>
      <c r="K28" s="3"/>
      <c r="L28" s="3"/>
      <c r="M28" s="3"/>
      <c r="N28" s="3"/>
    </row>
    <row r="29" spans="1:14">
      <c r="A29" s="78" t="s">
        <v>16</v>
      </c>
      <c r="B29" s="82" t="s">
        <v>251</v>
      </c>
      <c r="C29" s="94">
        <f>'Détail-VID'!C124</f>
        <v>0</v>
      </c>
      <c r="D29" s="94">
        <f>'Détail-VID'!D124</f>
        <v>0</v>
      </c>
      <c r="E29" s="94">
        <f>'Détail-VID'!E124</f>
        <v>0</v>
      </c>
      <c r="F29" s="94">
        <f>'Détail-VID'!F124</f>
        <v>0</v>
      </c>
      <c r="G29" s="88">
        <f>'Détail-VID'!G124</f>
        <v>0</v>
      </c>
      <c r="H29" s="3"/>
      <c r="I29" s="3"/>
      <c r="J29" s="3"/>
      <c r="K29" s="3"/>
      <c r="L29" s="3"/>
      <c r="M29" s="3"/>
      <c r="N29" s="3"/>
    </row>
    <row r="30" spans="1:14">
      <c r="A30" s="78" t="s">
        <v>17</v>
      </c>
      <c r="B30" s="82" t="s">
        <v>252</v>
      </c>
      <c r="C30" s="94">
        <f>'Détail-VID'!C149</f>
        <v>0</v>
      </c>
      <c r="D30" s="94">
        <f>'Détail-VID'!D149</f>
        <v>0</v>
      </c>
      <c r="E30" s="94">
        <f>'Détail-VID'!E149</f>
        <v>0</v>
      </c>
      <c r="F30" s="94">
        <f>'Détail-VID'!F149</f>
        <v>0</v>
      </c>
      <c r="G30" s="88">
        <f>'Détail-VID'!G149</f>
        <v>0</v>
      </c>
      <c r="H30" s="3"/>
      <c r="I30" s="3"/>
      <c r="J30" s="3"/>
      <c r="K30" s="3"/>
      <c r="L30" s="3"/>
      <c r="M30" s="3"/>
      <c r="N30" s="3"/>
    </row>
    <row r="31" spans="1:14">
      <c r="A31" s="78" t="s">
        <v>18</v>
      </c>
      <c r="B31" s="82" t="s">
        <v>253</v>
      </c>
      <c r="C31" s="94">
        <f>'Détail-VID'!C156</f>
        <v>0</v>
      </c>
      <c r="D31" s="94">
        <f>'Détail-VID'!D156</f>
        <v>0</v>
      </c>
      <c r="E31" s="94">
        <f>'Détail-VID'!E156</f>
        <v>0</v>
      </c>
      <c r="F31" s="94">
        <f>'Détail-VID'!F156</f>
        <v>0</v>
      </c>
      <c r="G31" s="88">
        <f>'Détail-VID'!G156</f>
        <v>0</v>
      </c>
      <c r="H31" s="3"/>
      <c r="I31" s="3"/>
      <c r="J31" s="3"/>
      <c r="K31" s="3"/>
      <c r="L31" s="3"/>
      <c r="M31" s="3"/>
      <c r="N31" s="3"/>
    </row>
    <row r="32" spans="1:14">
      <c r="A32" s="78" t="s">
        <v>65</v>
      </c>
      <c r="B32" s="82" t="s">
        <v>254</v>
      </c>
      <c r="C32" s="94">
        <f>'Détail-VID'!C180</f>
        <v>0</v>
      </c>
      <c r="D32" s="94">
        <f>'Détail-VID'!D180</f>
        <v>0</v>
      </c>
      <c r="E32" s="94">
        <f>'Détail-VID'!E180</f>
        <v>0</v>
      </c>
      <c r="F32" s="94">
        <f>'Détail-VID'!F180</f>
        <v>0</v>
      </c>
      <c r="G32" s="88">
        <f>'Détail-VID'!G180</f>
        <v>0</v>
      </c>
      <c r="H32" s="3"/>
      <c r="I32" s="3"/>
      <c r="J32" s="3"/>
      <c r="K32" s="3"/>
      <c r="L32" s="3"/>
      <c r="M32" s="3"/>
      <c r="N32" s="3"/>
    </row>
    <row r="33" spans="1:14" s="38" customFormat="1" ht="15">
      <c r="A33" s="79"/>
      <c r="B33" s="43" t="s">
        <v>255</v>
      </c>
      <c r="C33" s="89">
        <f>SUM(C28:C32)</f>
        <v>0</v>
      </c>
      <c r="D33" s="89">
        <f>SUM(D28:D32)</f>
        <v>0</v>
      </c>
      <c r="E33" s="89">
        <f>SUM(E28:E32)</f>
        <v>0</v>
      </c>
      <c r="F33" s="89">
        <f>SUM(F28:F32)</f>
        <v>0</v>
      </c>
      <c r="G33" s="90">
        <f>SUM(G28:G32)</f>
        <v>0</v>
      </c>
    </row>
    <row r="34" spans="1:14" s="4" customFormat="1">
      <c r="A34" s="79"/>
      <c r="B34" s="43"/>
      <c r="C34" s="95"/>
      <c r="D34" s="95"/>
      <c r="E34" s="95"/>
      <c r="F34" s="95"/>
      <c r="G34" s="71"/>
    </row>
    <row r="35" spans="1:14" s="4" customFormat="1">
      <c r="A35" s="79"/>
      <c r="B35" s="43" t="s">
        <v>256</v>
      </c>
      <c r="C35" s="89">
        <f>SUM(C26+C33)</f>
        <v>0</v>
      </c>
      <c r="D35" s="89">
        <f>SUM(D26+D33)</f>
        <v>0</v>
      </c>
      <c r="E35" s="89">
        <f>SUM(E26+E33)</f>
        <v>0</v>
      </c>
      <c r="F35" s="89">
        <f>SUM(F26+F33)</f>
        <v>0</v>
      </c>
      <c r="G35" s="90">
        <f>SUM(G26+G33)</f>
        <v>0</v>
      </c>
    </row>
    <row r="36" spans="1:14" s="4" customFormat="1">
      <c r="A36" s="79"/>
      <c r="B36" s="43"/>
      <c r="C36" s="95"/>
      <c r="D36" s="95"/>
      <c r="E36" s="95"/>
      <c r="F36" s="95"/>
      <c r="G36" s="71"/>
    </row>
    <row r="37" spans="1:14">
      <c r="A37" s="78" t="s">
        <v>129</v>
      </c>
      <c r="B37" s="82" t="s">
        <v>257</v>
      </c>
      <c r="C37" s="94">
        <f>'Détail-GEN'!C9</f>
        <v>0</v>
      </c>
      <c r="D37" s="94">
        <f>'Détail-GEN'!D9</f>
        <v>0</v>
      </c>
      <c r="E37" s="94">
        <f>'Détail-GEN'!E9</f>
        <v>0</v>
      </c>
      <c r="F37" s="94">
        <f>'Détail-GEN'!F9</f>
        <v>0</v>
      </c>
      <c r="G37" s="88">
        <f>'Détail-GEN'!G9</f>
        <v>0</v>
      </c>
      <c r="H37" s="3"/>
      <c r="I37" s="3"/>
      <c r="J37" s="3"/>
      <c r="K37" s="3"/>
      <c r="L37" s="3"/>
      <c r="M37" s="3"/>
      <c r="N37" s="3"/>
    </row>
    <row r="38" spans="1:14">
      <c r="A38" s="78" t="s">
        <v>130</v>
      </c>
      <c r="B38" s="82" t="s">
        <v>258</v>
      </c>
      <c r="C38" s="94">
        <f>'Détail-GEN'!C20</f>
        <v>0</v>
      </c>
      <c r="D38" s="94">
        <f>'Détail-GEN'!D20</f>
        <v>0</v>
      </c>
      <c r="E38" s="94">
        <f>'Détail-GEN'!E20</f>
        <v>0</v>
      </c>
      <c r="F38" s="94">
        <f>'Détail-GEN'!F20</f>
        <v>0</v>
      </c>
      <c r="G38" s="88">
        <f>'Détail-GEN'!G20</f>
        <v>0</v>
      </c>
      <c r="H38" s="3"/>
      <c r="I38" s="3"/>
      <c r="J38" s="3"/>
      <c r="K38" s="3"/>
      <c r="L38" s="3"/>
      <c r="M38" s="3"/>
      <c r="N38" s="3"/>
    </row>
    <row r="39" spans="1:14">
      <c r="A39" s="78" t="s">
        <v>131</v>
      </c>
      <c r="B39" s="82" t="s">
        <v>259</v>
      </c>
      <c r="C39" s="94">
        <f>'Détail-GEN'!C27</f>
        <v>0</v>
      </c>
      <c r="D39" s="94">
        <f>'Détail-GEN'!D27</f>
        <v>0</v>
      </c>
      <c r="E39" s="94">
        <f>'Détail-GEN'!E27</f>
        <v>0</v>
      </c>
      <c r="F39" s="94">
        <f>'Détail-GEN'!F27</f>
        <v>0</v>
      </c>
      <c r="G39" s="88">
        <f>'Détail-GEN'!G27</f>
        <v>0</v>
      </c>
      <c r="H39" s="3"/>
      <c r="I39" s="3"/>
      <c r="J39" s="3"/>
      <c r="K39" s="3"/>
      <c r="L39" s="3"/>
      <c r="M39" s="3"/>
      <c r="N39" s="3"/>
    </row>
    <row r="40" spans="1:14">
      <c r="A40" s="78" t="s">
        <v>132</v>
      </c>
      <c r="B40" s="82" t="s">
        <v>260</v>
      </c>
      <c r="C40" s="94">
        <f>'Détail-GEN'!C53</f>
        <v>0</v>
      </c>
      <c r="D40" s="94">
        <f>'Détail-GEN'!D53</f>
        <v>0</v>
      </c>
      <c r="E40" s="94">
        <f>'Détail-GEN'!E53</f>
        <v>0</v>
      </c>
      <c r="F40" s="94">
        <f>'Détail-GEN'!F53</f>
        <v>0</v>
      </c>
      <c r="G40" s="88">
        <f>'Détail-GEN'!G53</f>
        <v>0</v>
      </c>
      <c r="H40" s="3"/>
      <c r="I40" s="3"/>
      <c r="J40" s="3"/>
      <c r="K40" s="3"/>
      <c r="L40" s="3"/>
      <c r="M40" s="3"/>
      <c r="N40" s="3"/>
    </row>
    <row r="41" spans="1:14" s="38" customFormat="1" ht="15">
      <c r="A41" s="79"/>
      <c r="B41" s="43" t="s">
        <v>261</v>
      </c>
      <c r="C41" s="89">
        <f>SUM(C37:C40)</f>
        <v>0</v>
      </c>
      <c r="D41" s="89">
        <f>SUM(D37:D40)</f>
        <v>0</v>
      </c>
      <c r="E41" s="89">
        <f>SUM(E37:E40)</f>
        <v>0</v>
      </c>
      <c r="F41" s="89">
        <f>SUM(F37:F40)</f>
        <v>0</v>
      </c>
      <c r="G41" s="90">
        <f>SUM(G37:G40)</f>
        <v>0</v>
      </c>
    </row>
    <row r="42" spans="1:14" s="4" customFormat="1">
      <c r="A42" s="79"/>
      <c r="B42" s="43"/>
      <c r="C42" s="95"/>
      <c r="D42" s="95"/>
      <c r="E42" s="95"/>
      <c r="F42" s="95"/>
      <c r="G42" s="71"/>
    </row>
    <row r="43" spans="1:14">
      <c r="A43" s="78" t="s">
        <v>133</v>
      </c>
      <c r="B43" s="83" t="s">
        <v>262</v>
      </c>
      <c r="C43" s="94">
        <f>'Détail-GEN'!C75</f>
        <v>0</v>
      </c>
      <c r="D43" s="94">
        <f>'Détail-GEN'!D75</f>
        <v>0</v>
      </c>
      <c r="E43" s="94">
        <f>'Détail-GEN'!E75</f>
        <v>0</v>
      </c>
      <c r="F43" s="94">
        <f>'Détail-GEN'!F75</f>
        <v>0</v>
      </c>
      <c r="G43" s="88">
        <f>'Détail-GEN'!G75</f>
        <v>0</v>
      </c>
      <c r="H43" s="3"/>
      <c r="I43" s="3"/>
      <c r="J43" s="3"/>
      <c r="K43" s="3"/>
      <c r="L43" s="3"/>
      <c r="M43" s="3"/>
      <c r="N43" s="3"/>
    </row>
    <row r="44" spans="1:14">
      <c r="A44" s="78" t="s">
        <v>19</v>
      </c>
      <c r="B44" s="83" t="s">
        <v>263</v>
      </c>
      <c r="C44" s="94">
        <f>'Détail-GEN'!C42</f>
        <v>0</v>
      </c>
      <c r="D44" s="94">
        <f>'Détail-GEN'!D42</f>
        <v>0</v>
      </c>
      <c r="E44" s="94">
        <f>'Détail-GEN'!E42</f>
        <v>0</v>
      </c>
      <c r="F44" s="94">
        <f>'Détail-GEN'!F42</f>
        <v>0</v>
      </c>
      <c r="G44" s="88">
        <f>'Détail-GEN'!G42</f>
        <v>0</v>
      </c>
      <c r="H44" s="3"/>
      <c r="I44" s="3"/>
      <c r="J44" s="3"/>
      <c r="K44" s="3"/>
      <c r="L44" s="3"/>
      <c r="M44" s="3"/>
      <c r="N44" s="3"/>
    </row>
    <row r="45" spans="1:14" s="38" customFormat="1" ht="15">
      <c r="A45" s="79"/>
      <c r="B45" s="100" t="s">
        <v>264</v>
      </c>
      <c r="C45" s="89">
        <f>SUM(C43:C44)</f>
        <v>0</v>
      </c>
      <c r="D45" s="89">
        <f>SUM(D43:D44)</f>
        <v>0</v>
      </c>
      <c r="E45" s="89">
        <f>SUM(E43:E44)</f>
        <v>0</v>
      </c>
      <c r="F45" s="89">
        <f>SUM(F43:F44)</f>
        <v>0</v>
      </c>
      <c r="G45" s="90">
        <f>SUM(G43:G44)</f>
        <v>0</v>
      </c>
    </row>
    <row r="46" spans="1:14" s="4" customFormat="1">
      <c r="A46" s="79"/>
      <c r="B46" s="43"/>
      <c r="C46" s="95"/>
      <c r="D46" s="95"/>
      <c r="E46" s="95"/>
      <c r="F46" s="95"/>
      <c r="G46" s="71"/>
    </row>
    <row r="47" spans="1:14" s="38" customFormat="1" ht="15">
      <c r="A47" s="78" t="s">
        <v>20</v>
      </c>
      <c r="B47" s="83" t="s">
        <v>265</v>
      </c>
      <c r="C47" s="89">
        <f>'Détail-GEN'!C81</f>
        <v>0</v>
      </c>
      <c r="D47" s="89">
        <f>'Détail-GEN'!D81</f>
        <v>0</v>
      </c>
      <c r="E47" s="89">
        <f>'Détail-GEN'!E81</f>
        <v>0</v>
      </c>
      <c r="F47" s="89">
        <f>'Détail-GEN'!F81</f>
        <v>0</v>
      </c>
      <c r="G47" s="90">
        <f>'Détail-GEN'!G81</f>
        <v>0</v>
      </c>
    </row>
    <row r="48" spans="1:14" s="38" customFormat="1" ht="15">
      <c r="A48" s="78" t="s">
        <v>21</v>
      </c>
      <c r="B48" s="83" t="s">
        <v>266</v>
      </c>
      <c r="C48" s="89">
        <f>'Détail-GEN'!C83</f>
        <v>0</v>
      </c>
      <c r="D48" s="89">
        <f>'Détail-GEN'!D83</f>
        <v>0</v>
      </c>
      <c r="E48" s="89">
        <f>'Détail-GEN'!E83</f>
        <v>0</v>
      </c>
      <c r="F48" s="89">
        <f>'Détail-GEN'!F83</f>
        <v>0</v>
      </c>
      <c r="G48" s="90">
        <f>'Détail-GEN'!G83</f>
        <v>0</v>
      </c>
    </row>
    <row r="49" spans="1:59" s="38" customFormat="1" ht="15.75" thickBot="1">
      <c r="A49" s="80" t="s">
        <v>97</v>
      </c>
      <c r="B49" s="85" t="s">
        <v>267</v>
      </c>
      <c r="C49" s="96">
        <f>'Détail-GEN'!C84</f>
        <v>0</v>
      </c>
      <c r="D49" s="96">
        <f>'Détail-GEN'!D84</f>
        <v>0</v>
      </c>
      <c r="E49" s="96">
        <f>'Détail-GEN'!E84</f>
        <v>0</v>
      </c>
      <c r="F49" s="96">
        <f>'Détail-GEN'!F84</f>
        <v>0</v>
      </c>
      <c r="G49" s="97">
        <f>'Détail-GEN'!G84</f>
        <v>0</v>
      </c>
    </row>
    <row r="50" spans="1:59" s="39" customFormat="1" ht="15" thickBot="1">
      <c r="A50" s="81"/>
      <c r="B50" s="101"/>
      <c r="C50" s="98"/>
      <c r="D50" s="98"/>
      <c r="E50" s="98"/>
      <c r="F50" s="98"/>
      <c r="G50" s="99"/>
      <c r="H50" s="45"/>
      <c r="I50" s="45"/>
      <c r="J50" s="45"/>
      <c r="K50" s="45"/>
      <c r="L50" s="45"/>
      <c r="M50" s="45"/>
      <c r="N50" s="45"/>
      <c r="O50" s="46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</row>
    <row r="51" spans="1:59" s="2" customFormat="1" ht="16.5" thickBot="1">
      <c r="A51" s="153" t="s">
        <v>13</v>
      </c>
      <c r="B51" s="159"/>
      <c r="C51" s="105">
        <f>SUM(C35+C41+C45+C47+C48+C49)</f>
        <v>0</v>
      </c>
      <c r="D51" s="105">
        <f>SUM(D35+D41+D45+D47+D48+D49)</f>
        <v>0</v>
      </c>
      <c r="E51" s="105">
        <f>SUM(E35+E41+E45+E47+E48+E49)</f>
        <v>0</v>
      </c>
      <c r="F51" s="105">
        <f>SUM(F35+F41+F45+F47+F48+F49)</f>
        <v>0</v>
      </c>
      <c r="G51" s="106">
        <f>SUM(G35+G41+G45+G47+G48+G49)</f>
        <v>0</v>
      </c>
    </row>
    <row r="52" spans="1:59" s="6" customFormat="1" ht="12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59" s="2" customFormat="1" ht="15.75">
      <c r="A53" s="72"/>
      <c r="B53" s="73"/>
      <c r="C53" s="74"/>
      <c r="D53" s="74"/>
      <c r="E53" s="74"/>
      <c r="F53" s="74"/>
      <c r="G53" s="74"/>
      <c r="I53" s="17"/>
    </row>
    <row r="54" spans="1:59" ht="15" customHeight="1">
      <c r="A54" s="75"/>
      <c r="B54" s="76" t="s">
        <v>591</v>
      </c>
      <c r="C54" s="183"/>
      <c r="D54" s="184"/>
      <c r="E54" s="184"/>
      <c r="F54" s="184"/>
      <c r="G54" s="182"/>
      <c r="H54" s="3"/>
      <c r="I54" s="14"/>
      <c r="J54" s="3"/>
      <c r="K54" s="3"/>
      <c r="L54" s="3"/>
      <c r="M54" s="3"/>
      <c r="N54" s="3"/>
    </row>
    <row r="55" spans="1:59">
      <c r="A55" s="3"/>
      <c r="B55" s="3" t="s">
        <v>573</v>
      </c>
      <c r="C55" s="77"/>
      <c r="D55" s="77"/>
      <c r="E55" s="77"/>
      <c r="F55" s="77"/>
      <c r="G55" s="3"/>
      <c r="H55" s="3"/>
      <c r="I55" s="14"/>
      <c r="J55" s="3"/>
      <c r="K55" s="3"/>
      <c r="L55" s="3"/>
      <c r="M55" s="3"/>
      <c r="N55" s="3"/>
    </row>
    <row r="56" spans="1:59">
      <c r="A56" s="3"/>
      <c r="B56" s="140"/>
      <c r="C56" s="77"/>
      <c r="D56" s="77"/>
      <c r="E56" s="77"/>
      <c r="F56" s="77"/>
      <c r="G56" s="3"/>
      <c r="H56" s="3"/>
      <c r="I56" s="14"/>
      <c r="J56" s="3"/>
      <c r="K56" s="3"/>
      <c r="L56" s="3"/>
      <c r="M56" s="3"/>
      <c r="N56" s="3"/>
    </row>
    <row r="57" spans="1:59">
      <c r="B57" s="140"/>
      <c r="G57" s="3"/>
      <c r="I57" s="3"/>
      <c r="M57" s="3"/>
      <c r="O57" s="33"/>
    </row>
    <row r="58" spans="1:59">
      <c r="B58" s="140"/>
      <c r="G58" s="3"/>
      <c r="I58" s="3"/>
      <c r="M58" s="3"/>
      <c r="O58" s="33"/>
    </row>
    <row r="59" spans="1:59">
      <c r="B59" s="140"/>
      <c r="G59" s="3"/>
      <c r="I59" s="3"/>
      <c r="M59" s="3"/>
      <c r="O59" s="33"/>
    </row>
    <row r="60" spans="1:59">
      <c r="B60" s="139"/>
      <c r="C60" s="52"/>
      <c r="D60" s="52"/>
      <c r="E60" s="52"/>
      <c r="F60" s="52"/>
      <c r="G60" s="3"/>
      <c r="I60" s="3"/>
      <c r="M60" s="3"/>
      <c r="O60" s="33"/>
    </row>
    <row r="61" spans="1:59">
      <c r="B61" s="180" t="s">
        <v>598</v>
      </c>
      <c r="D61" s="3"/>
      <c r="G61" s="3"/>
      <c r="I61" s="3"/>
      <c r="M61" s="3"/>
      <c r="O61" s="33"/>
    </row>
    <row r="62" spans="1:59">
      <c r="B62" s="140"/>
      <c r="G62" s="3"/>
      <c r="I62" s="3"/>
      <c r="M62" s="3"/>
      <c r="O62" s="33"/>
    </row>
    <row r="63" spans="1:59">
      <c r="B63" s="140"/>
      <c r="G63" s="3"/>
      <c r="I63" s="3"/>
      <c r="M63" s="3"/>
      <c r="O63" s="33"/>
    </row>
    <row r="64" spans="1:59">
      <c r="B64" s="181"/>
      <c r="C64" s="52"/>
      <c r="D64" s="52"/>
      <c r="G64" s="3"/>
      <c r="I64" s="3"/>
      <c r="M64" s="3"/>
      <c r="O64" s="33"/>
    </row>
    <row r="65" spans="1:15">
      <c r="B65" s="180" t="s">
        <v>599</v>
      </c>
      <c r="G65" s="3"/>
      <c r="I65" s="3"/>
      <c r="M65" s="3"/>
      <c r="O65" s="33"/>
    </row>
    <row r="66" spans="1:15">
      <c r="B66" s="140"/>
      <c r="G66" s="3"/>
      <c r="I66" s="3"/>
      <c r="M66" s="3"/>
      <c r="O66" s="33"/>
    </row>
    <row r="68" spans="1:15" s="107" customFormat="1" ht="30" customHeight="1">
      <c r="A68" s="141" t="s">
        <v>593</v>
      </c>
      <c r="B68" s="142"/>
      <c r="C68" s="142"/>
      <c r="D68" s="142"/>
      <c r="E68" s="142"/>
      <c r="F68" s="142"/>
      <c r="G68" s="143"/>
      <c r="K68" s="108"/>
      <c r="L68" s="108"/>
      <c r="M68" s="108"/>
      <c r="N68" s="108"/>
    </row>
    <row r="69" spans="1:15" ht="25.5">
      <c r="A69" s="146" t="s">
        <v>14</v>
      </c>
      <c r="B69" s="147"/>
      <c r="C69" s="112" t="s">
        <v>268</v>
      </c>
      <c r="D69" s="150" t="s">
        <v>270</v>
      </c>
      <c r="E69" s="151"/>
      <c r="F69" s="152"/>
      <c r="G69" s="113" t="s">
        <v>271</v>
      </c>
      <c r="N69" s="3"/>
    </row>
    <row r="70" spans="1:15">
      <c r="A70" s="144"/>
      <c r="B70" s="145"/>
      <c r="C70" s="137"/>
      <c r="D70" s="148"/>
      <c r="E70" s="149"/>
      <c r="F70" s="145"/>
      <c r="G70" s="92" t="e">
        <f>C70/$C$79</f>
        <v>#DIV/0!</v>
      </c>
      <c r="N70" s="3"/>
    </row>
    <row r="71" spans="1:15">
      <c r="A71" s="144"/>
      <c r="B71" s="145"/>
      <c r="C71" s="137"/>
      <c r="D71" s="148"/>
      <c r="E71" s="149"/>
      <c r="F71" s="145"/>
      <c r="G71" s="92" t="e">
        <f t="shared" ref="G71:G78" si="0">C71/$C$79</f>
        <v>#DIV/0!</v>
      </c>
      <c r="N71" s="3"/>
    </row>
    <row r="72" spans="1:15">
      <c r="A72" s="144"/>
      <c r="B72" s="145"/>
      <c r="C72" s="137"/>
      <c r="D72" s="148"/>
      <c r="E72" s="149"/>
      <c r="F72" s="145"/>
      <c r="G72" s="92" t="e">
        <f t="shared" si="0"/>
        <v>#DIV/0!</v>
      </c>
      <c r="N72" s="3"/>
    </row>
    <row r="73" spans="1:15">
      <c r="A73" s="144"/>
      <c r="B73" s="145"/>
      <c r="C73" s="137"/>
      <c r="D73" s="148"/>
      <c r="E73" s="149"/>
      <c r="F73" s="145"/>
      <c r="G73" s="92" t="e">
        <f t="shared" si="0"/>
        <v>#DIV/0!</v>
      </c>
      <c r="N73" s="3"/>
    </row>
    <row r="74" spans="1:15">
      <c r="A74" s="144"/>
      <c r="B74" s="145"/>
      <c r="C74" s="137"/>
      <c r="D74" s="148"/>
      <c r="E74" s="149"/>
      <c r="F74" s="145"/>
      <c r="G74" s="92" t="e">
        <f t="shared" si="0"/>
        <v>#DIV/0!</v>
      </c>
      <c r="N74" s="3"/>
    </row>
    <row r="75" spans="1:15">
      <c r="A75" s="144"/>
      <c r="B75" s="145"/>
      <c r="C75" s="137"/>
      <c r="D75" s="148"/>
      <c r="E75" s="149"/>
      <c r="F75" s="145"/>
      <c r="G75" s="92" t="e">
        <f>C75/$C$79</f>
        <v>#DIV/0!</v>
      </c>
      <c r="N75" s="3"/>
    </row>
    <row r="76" spans="1:15">
      <c r="A76" s="144"/>
      <c r="B76" s="145"/>
      <c r="C76" s="137"/>
      <c r="D76" s="148"/>
      <c r="E76" s="149"/>
      <c r="F76" s="145"/>
      <c r="G76" s="92" t="e">
        <f t="shared" si="0"/>
        <v>#DIV/0!</v>
      </c>
      <c r="N76" s="3"/>
    </row>
    <row r="77" spans="1:15">
      <c r="A77" s="144"/>
      <c r="B77" s="145"/>
      <c r="C77" s="137"/>
      <c r="D77" s="148"/>
      <c r="E77" s="149"/>
      <c r="F77" s="145"/>
      <c r="G77" s="92" t="e">
        <f t="shared" si="0"/>
        <v>#DIV/0!</v>
      </c>
      <c r="N77" s="3"/>
    </row>
    <row r="78" spans="1:15" ht="13.5" thickBot="1">
      <c r="A78" s="155"/>
      <c r="B78" s="156"/>
      <c r="C78" s="138"/>
      <c r="D78" s="148"/>
      <c r="E78" s="149"/>
      <c r="F78" s="145"/>
      <c r="G78" s="92" t="e">
        <f t="shared" si="0"/>
        <v>#DIV/0!</v>
      </c>
      <c r="N78" s="3"/>
    </row>
    <row r="79" spans="1:15" ht="15.95" customHeight="1" thickBot="1">
      <c r="A79" s="153" t="s">
        <v>269</v>
      </c>
      <c r="B79" s="154"/>
      <c r="C79" s="91">
        <f>SUM(C70:C78)</f>
        <v>0</v>
      </c>
      <c r="D79" s="157"/>
      <c r="E79" s="158"/>
      <c r="F79" s="159"/>
      <c r="G79" s="93" t="e">
        <f>SUM(G70:G78)</f>
        <v>#DIV/0!</v>
      </c>
      <c r="N79" s="3"/>
    </row>
    <row r="80" spans="1:15">
      <c r="M80" s="3"/>
      <c r="N80" s="3"/>
    </row>
    <row r="81" spans="2:4">
      <c r="D81" s="33" t="s">
        <v>600</v>
      </c>
    </row>
    <row r="84" spans="2:4">
      <c r="B84" s="3" t="s">
        <v>486</v>
      </c>
    </row>
    <row r="106" spans="4:4" hidden="1">
      <c r="D106" s="3" t="s">
        <v>578</v>
      </c>
    </row>
    <row r="107" spans="4:4" hidden="1">
      <c r="D107" s="3" t="s">
        <v>579</v>
      </c>
    </row>
    <row r="108" spans="4:4" hidden="1">
      <c r="D108" s="3" t="s">
        <v>580</v>
      </c>
    </row>
    <row r="109" spans="4:4" hidden="1">
      <c r="D109" s="3" t="s">
        <v>581</v>
      </c>
    </row>
    <row r="110" spans="4:4" hidden="1">
      <c r="D110" s="3" t="s">
        <v>582</v>
      </c>
    </row>
    <row r="111" spans="4:4" hidden="1">
      <c r="D111" s="3" t="s">
        <v>583</v>
      </c>
    </row>
    <row r="112" spans="4:4" hidden="1">
      <c r="D112" s="3" t="s">
        <v>584</v>
      </c>
    </row>
    <row r="113" spans="4:4" hidden="1">
      <c r="D113" s="3" t="s">
        <v>585</v>
      </c>
    </row>
    <row r="114" spans="4:4" hidden="1">
      <c r="D114" s="3" t="s">
        <v>586</v>
      </c>
    </row>
    <row r="115" spans="4:4" hidden="1">
      <c r="D115" s="3" t="s">
        <v>587</v>
      </c>
    </row>
    <row r="116" spans="4:4" hidden="1">
      <c r="D116" s="3" t="s">
        <v>588</v>
      </c>
    </row>
  </sheetData>
  <sheetProtection password="BCB7" sheet="1" objects="1" scenarios="1"/>
  <mergeCells count="37">
    <mergeCell ref="B12:B13"/>
    <mergeCell ref="A51:B51"/>
    <mergeCell ref="C12:C13"/>
    <mergeCell ref="D12:D13"/>
    <mergeCell ref="C4:G4"/>
    <mergeCell ref="C5:G5"/>
    <mergeCell ref="C6:G6"/>
    <mergeCell ref="C7:G7"/>
    <mergeCell ref="C11:G11"/>
    <mergeCell ref="A10:G10"/>
    <mergeCell ref="F12:F13"/>
    <mergeCell ref="E12:E13"/>
    <mergeCell ref="G12:G13"/>
    <mergeCell ref="A12:A13"/>
    <mergeCell ref="A79:B79"/>
    <mergeCell ref="A77:B77"/>
    <mergeCell ref="A78:B78"/>
    <mergeCell ref="D75:F75"/>
    <mergeCell ref="D76:F76"/>
    <mergeCell ref="D77:F77"/>
    <mergeCell ref="D78:F78"/>
    <mergeCell ref="D79:F79"/>
    <mergeCell ref="A76:B76"/>
    <mergeCell ref="A75:B75"/>
    <mergeCell ref="A68:G68"/>
    <mergeCell ref="A74:B74"/>
    <mergeCell ref="A73:B73"/>
    <mergeCell ref="A71:B71"/>
    <mergeCell ref="A70:B70"/>
    <mergeCell ref="A69:B69"/>
    <mergeCell ref="D70:F70"/>
    <mergeCell ref="D71:F71"/>
    <mergeCell ref="D73:F73"/>
    <mergeCell ref="D74:F74"/>
    <mergeCell ref="D69:F69"/>
    <mergeCell ref="D72:F72"/>
    <mergeCell ref="A72:B72"/>
  </mergeCells>
  <phoneticPr fontId="0" type="noConversion"/>
  <dataValidations count="1">
    <dataValidation type="list" allowBlank="1" showInputMessage="1" showErrorMessage="1" sqref="D70:D78">
      <formula1>'Page sommaire'!$D$108:$D$118</formula1>
    </dataValidation>
  </dataValidations>
  <printOptions horizontalCentered="1"/>
  <pageMargins left="0.59055118110236227" right="0.59055118110236227" top="1.1023622047244095" bottom="0.70866141732283472" header="0.51181102362204722" footer="0.51181102362204722"/>
  <pageSetup scale="59" firstPageNumber="4" orientation="portrait" useFirstPageNumber="1" r:id="rId1"/>
  <headerFooter alignWithMargins="0">
    <oddHeader>&amp;C&amp;K000000RAPPORT DE COÛTS
PRODUCTION&amp;R&amp;G</oddHeader>
    <oddFooter>&amp;L&amp;8&amp;K000000FIP / Rapport de coûts - Octobre 2016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zoomScale="80" zoomScaleNormal="80" zoomScalePageLayoutView="70" workbookViewId="0">
      <selection activeCell="C1" sqref="C1:G1"/>
    </sheetView>
  </sheetViews>
  <sheetFormatPr baseColWidth="10" defaultColWidth="11.5546875" defaultRowHeight="15" customHeight="1"/>
  <cols>
    <col min="1" max="1" width="8.6640625" style="8" customWidth="1"/>
    <col min="2" max="2" width="61.109375" customWidth="1"/>
    <col min="3" max="7" width="12.77734375" customWidth="1"/>
    <col min="8" max="9" width="11.5546875" customWidth="1"/>
  </cols>
  <sheetData>
    <row r="1" spans="1:7" ht="15" customHeight="1">
      <c r="B1" s="103"/>
      <c r="C1" s="175" t="s">
        <v>595</v>
      </c>
      <c r="D1" s="176"/>
      <c r="E1" s="176"/>
      <c r="F1" s="176"/>
      <c r="G1" s="177"/>
    </row>
    <row r="2" spans="1:7" s="14" customFormat="1" ht="37.5" customHeight="1">
      <c r="A2" s="53" t="s">
        <v>244</v>
      </c>
      <c r="B2" s="53" t="s">
        <v>485</v>
      </c>
      <c r="C2" s="53" t="s">
        <v>12</v>
      </c>
      <c r="D2" s="53" t="s">
        <v>484</v>
      </c>
      <c r="E2" s="54" t="s">
        <v>589</v>
      </c>
      <c r="F2" s="54" t="s">
        <v>272</v>
      </c>
      <c r="G2" s="54" t="s">
        <v>577</v>
      </c>
    </row>
    <row r="3" spans="1:7" s="14" customFormat="1" ht="20.25" customHeight="1"/>
    <row r="4" spans="1:7" s="2" customFormat="1" ht="15" customHeight="1">
      <c r="A4" s="22" t="s">
        <v>226</v>
      </c>
      <c r="B4" s="24" t="s">
        <v>274</v>
      </c>
      <c r="C4" s="26"/>
      <c r="D4" s="26"/>
      <c r="E4" s="26"/>
      <c r="F4" s="26"/>
      <c r="G4" s="50"/>
    </row>
    <row r="5" spans="1:7" ht="15" customHeight="1">
      <c r="A5" s="34" t="s">
        <v>208</v>
      </c>
      <c r="B5" s="49" t="s">
        <v>275</v>
      </c>
      <c r="C5" s="130"/>
      <c r="D5" s="130"/>
      <c r="E5" s="130"/>
      <c r="F5" s="115">
        <f t="shared" ref="F5:F10" si="0">SUM(D5+E5)</f>
        <v>0</v>
      </c>
      <c r="G5" s="115">
        <f t="shared" ref="G5:G10" si="1">SUM(C5-F5)</f>
        <v>0</v>
      </c>
    </row>
    <row r="6" spans="1:7" ht="15" customHeight="1">
      <c r="A6" s="34" t="s">
        <v>209</v>
      </c>
      <c r="B6" s="49" t="s">
        <v>276</v>
      </c>
      <c r="C6" s="130"/>
      <c r="D6" s="130"/>
      <c r="E6" s="130"/>
      <c r="F6" s="115">
        <f t="shared" si="0"/>
        <v>0</v>
      </c>
      <c r="G6" s="115">
        <f t="shared" si="1"/>
        <v>0</v>
      </c>
    </row>
    <row r="7" spans="1:7" ht="15" customHeight="1">
      <c r="A7" s="34" t="s">
        <v>179</v>
      </c>
      <c r="B7" s="49" t="s">
        <v>277</v>
      </c>
      <c r="C7" s="130"/>
      <c r="D7" s="130"/>
      <c r="E7" s="130"/>
      <c r="F7" s="115">
        <f t="shared" si="0"/>
        <v>0</v>
      </c>
      <c r="G7" s="115">
        <f t="shared" si="1"/>
        <v>0</v>
      </c>
    </row>
    <row r="8" spans="1:7" ht="15" customHeight="1">
      <c r="A8" s="34" t="s">
        <v>152</v>
      </c>
      <c r="B8" s="49" t="s">
        <v>278</v>
      </c>
      <c r="C8" s="130"/>
      <c r="D8" s="130"/>
      <c r="E8" s="130"/>
      <c r="F8" s="115">
        <f t="shared" si="0"/>
        <v>0</v>
      </c>
      <c r="G8" s="115">
        <f t="shared" si="1"/>
        <v>0</v>
      </c>
    </row>
    <row r="9" spans="1:7" ht="15" customHeight="1">
      <c r="A9" s="34" t="s">
        <v>489</v>
      </c>
      <c r="B9" s="16" t="s">
        <v>280</v>
      </c>
      <c r="C9" s="130"/>
      <c r="D9" s="130"/>
      <c r="E9" s="130"/>
      <c r="F9" s="115">
        <f t="shared" si="0"/>
        <v>0</v>
      </c>
      <c r="G9" s="115">
        <f t="shared" si="1"/>
        <v>0</v>
      </c>
    </row>
    <row r="10" spans="1:7" ht="15" customHeight="1">
      <c r="A10" s="34" t="s">
        <v>153</v>
      </c>
      <c r="B10" s="49" t="s">
        <v>279</v>
      </c>
      <c r="C10" s="131"/>
      <c r="D10" s="131"/>
      <c r="E10" s="131"/>
      <c r="F10" s="115">
        <f t="shared" si="0"/>
        <v>0</v>
      </c>
      <c r="G10" s="115">
        <f t="shared" si="1"/>
        <v>0</v>
      </c>
    </row>
    <row r="11" spans="1:7" s="18" customFormat="1" ht="15" customHeight="1">
      <c r="A11" s="22" t="s">
        <v>226</v>
      </c>
      <c r="B11" s="50" t="s">
        <v>281</v>
      </c>
      <c r="C11" s="116">
        <f>SUM(C5:C10)</f>
        <v>0</v>
      </c>
      <c r="D11" s="116">
        <f>SUM(D5:D10)</f>
        <v>0</v>
      </c>
      <c r="E11" s="116">
        <f>SUM(E5:E10)</f>
        <v>0</v>
      </c>
      <c r="F11" s="116">
        <f>SUM(F5:F10)</f>
        <v>0</v>
      </c>
      <c r="G11" s="116">
        <f>SUM(G5:G10)</f>
        <v>0</v>
      </c>
    </row>
    <row r="12" spans="1:7" s="14" customFormat="1" ht="15" customHeight="1">
      <c r="A12" s="30"/>
      <c r="B12" s="10"/>
      <c r="C12" s="117"/>
      <c r="D12" s="117"/>
      <c r="E12" s="117"/>
      <c r="F12" s="117"/>
      <c r="G12" s="117"/>
    </row>
    <row r="13" spans="1:7" s="17" customFormat="1" ht="15" customHeight="1">
      <c r="A13" s="22" t="s">
        <v>228</v>
      </c>
      <c r="B13" s="24" t="s">
        <v>282</v>
      </c>
      <c r="C13" s="118"/>
      <c r="D13" s="118"/>
      <c r="E13" s="118"/>
      <c r="F13" s="118"/>
      <c r="G13" s="119"/>
    </row>
    <row r="14" spans="1:7" s="1" customFormat="1" ht="15" customHeight="1">
      <c r="A14" s="34" t="s">
        <v>210</v>
      </c>
      <c r="B14" s="49" t="s">
        <v>283</v>
      </c>
      <c r="C14" s="130"/>
      <c r="D14" s="130"/>
      <c r="E14" s="130"/>
      <c r="F14" s="115">
        <f t="shared" ref="F14:F20" si="2">SUM(D14+E14)</f>
        <v>0</v>
      </c>
      <c r="G14" s="115">
        <f t="shared" ref="G14:G20" si="3">SUM(C14-F14)</f>
        <v>0</v>
      </c>
    </row>
    <row r="15" spans="1:7" s="1" customFormat="1" ht="15" customHeight="1">
      <c r="A15" s="34" t="s">
        <v>211</v>
      </c>
      <c r="B15" s="49" t="s">
        <v>284</v>
      </c>
      <c r="C15" s="130"/>
      <c r="D15" s="130"/>
      <c r="E15" s="130"/>
      <c r="F15" s="115">
        <f t="shared" si="2"/>
        <v>0</v>
      </c>
      <c r="G15" s="115">
        <f t="shared" si="3"/>
        <v>0</v>
      </c>
    </row>
    <row r="16" spans="1:7" s="9" customFormat="1" ht="15" customHeight="1">
      <c r="A16" s="34" t="s">
        <v>212</v>
      </c>
      <c r="B16" s="49" t="s">
        <v>285</v>
      </c>
      <c r="C16" s="130"/>
      <c r="D16" s="130"/>
      <c r="E16" s="130"/>
      <c r="F16" s="115">
        <f t="shared" si="2"/>
        <v>0</v>
      </c>
      <c r="G16" s="115">
        <f t="shared" si="3"/>
        <v>0</v>
      </c>
    </row>
    <row r="17" spans="1:7" s="9" customFormat="1" ht="15" customHeight="1">
      <c r="A17" s="34" t="s">
        <v>186</v>
      </c>
      <c r="B17" s="49" t="s">
        <v>286</v>
      </c>
      <c r="C17" s="130"/>
      <c r="D17" s="130"/>
      <c r="E17" s="130"/>
      <c r="F17" s="115">
        <f t="shared" si="2"/>
        <v>0</v>
      </c>
      <c r="G17" s="115">
        <f t="shared" si="3"/>
        <v>0</v>
      </c>
    </row>
    <row r="18" spans="1:7" s="14" customFormat="1" ht="15" customHeight="1">
      <c r="A18" s="34" t="s">
        <v>154</v>
      </c>
      <c r="B18" s="49" t="s">
        <v>287</v>
      </c>
      <c r="C18" s="130"/>
      <c r="D18" s="130"/>
      <c r="E18" s="130"/>
      <c r="F18" s="115">
        <f t="shared" si="2"/>
        <v>0</v>
      </c>
      <c r="G18" s="115">
        <f t="shared" si="3"/>
        <v>0</v>
      </c>
    </row>
    <row r="19" spans="1:7" s="1" customFormat="1" ht="15" customHeight="1">
      <c r="A19" s="66" t="s">
        <v>490</v>
      </c>
      <c r="B19" s="16" t="s">
        <v>280</v>
      </c>
      <c r="C19" s="130"/>
      <c r="D19" s="130"/>
      <c r="E19" s="130"/>
      <c r="F19" s="115">
        <f t="shared" si="2"/>
        <v>0</v>
      </c>
      <c r="G19" s="115">
        <f t="shared" si="3"/>
        <v>0</v>
      </c>
    </row>
    <row r="20" spans="1:7" s="1" customFormat="1" ht="15" customHeight="1">
      <c r="A20" s="34" t="s">
        <v>180</v>
      </c>
      <c r="B20" s="49" t="s">
        <v>279</v>
      </c>
      <c r="C20" s="130"/>
      <c r="D20" s="131"/>
      <c r="E20" s="131"/>
      <c r="F20" s="115">
        <f t="shared" si="2"/>
        <v>0</v>
      </c>
      <c r="G20" s="115">
        <f t="shared" si="3"/>
        <v>0</v>
      </c>
    </row>
    <row r="21" spans="1:7" s="9" customFormat="1" ht="15" customHeight="1">
      <c r="A21" s="22" t="s">
        <v>228</v>
      </c>
      <c r="B21" s="50" t="s">
        <v>288</v>
      </c>
      <c r="C21" s="116">
        <f>SUM(C14:C20)</f>
        <v>0</v>
      </c>
      <c r="D21" s="116">
        <f>SUM(D14:D20)</f>
        <v>0</v>
      </c>
      <c r="E21" s="116">
        <f>SUM(E14:E20)</f>
        <v>0</v>
      </c>
      <c r="F21" s="116">
        <f>SUM(F14:F20)</f>
        <v>0</v>
      </c>
      <c r="G21" s="116">
        <f>SUM(G14:G20)</f>
        <v>0</v>
      </c>
    </row>
    <row r="22" spans="1:7" s="14" customFormat="1" ht="15" customHeight="1">
      <c r="A22" s="11"/>
      <c r="B22" s="12"/>
      <c r="C22" s="120"/>
      <c r="D22" s="120"/>
      <c r="E22" s="120"/>
      <c r="F22" s="120"/>
      <c r="G22" s="120"/>
    </row>
    <row r="23" spans="1:7" s="17" customFormat="1" ht="15" customHeight="1">
      <c r="A23" s="22" t="s">
        <v>230</v>
      </c>
      <c r="B23" s="24" t="s">
        <v>289</v>
      </c>
      <c r="C23" s="118"/>
      <c r="D23" s="118"/>
      <c r="E23" s="118"/>
      <c r="F23" s="118"/>
      <c r="G23" s="119"/>
    </row>
    <row r="24" spans="1:7" s="1" customFormat="1" ht="15" customHeight="1">
      <c r="A24" s="34" t="s">
        <v>213</v>
      </c>
      <c r="B24" s="16" t="s">
        <v>290</v>
      </c>
      <c r="C24" s="131"/>
      <c r="D24" s="131"/>
      <c r="E24" s="131"/>
      <c r="F24" s="115">
        <f>SUM(D24+E24)</f>
        <v>0</v>
      </c>
      <c r="G24" s="115">
        <f>SUM(C24-F24)</f>
        <v>0</v>
      </c>
    </row>
    <row r="25" spans="1:7" ht="15" customHeight="1">
      <c r="A25" s="34" t="s">
        <v>214</v>
      </c>
      <c r="B25" s="16" t="s">
        <v>291</v>
      </c>
      <c r="C25" s="131"/>
      <c r="D25" s="131"/>
      <c r="E25" s="131"/>
      <c r="F25" s="115">
        <f>SUM(D25+E25)</f>
        <v>0</v>
      </c>
      <c r="G25" s="115">
        <f>SUM(C25-F25)</f>
        <v>0</v>
      </c>
    </row>
    <row r="26" spans="1:7" s="4" customFormat="1" ht="15" customHeight="1">
      <c r="A26" s="35" t="s">
        <v>215</v>
      </c>
      <c r="B26" s="16" t="s">
        <v>292</v>
      </c>
      <c r="C26" s="131"/>
      <c r="D26" s="131"/>
      <c r="E26" s="131"/>
      <c r="F26" s="115">
        <f>SUM(D26+E26)</f>
        <v>0</v>
      </c>
      <c r="G26" s="115">
        <f>SUM(C26-F26)</f>
        <v>0</v>
      </c>
    </row>
    <row r="27" spans="1:7" s="4" customFormat="1" ht="15" customHeight="1">
      <c r="A27" s="35" t="s">
        <v>491</v>
      </c>
      <c r="B27" s="16" t="s">
        <v>280</v>
      </c>
      <c r="C27" s="131"/>
      <c r="D27" s="131"/>
      <c r="E27" s="131"/>
      <c r="F27" s="115">
        <f>SUM(D27+E27)</f>
        <v>0</v>
      </c>
      <c r="G27" s="115">
        <f>SUM(C27-F27)</f>
        <v>0</v>
      </c>
    </row>
    <row r="28" spans="1:7" s="3" customFormat="1" ht="15" customHeight="1">
      <c r="A28" s="35" t="s">
        <v>181</v>
      </c>
      <c r="B28" s="16" t="s">
        <v>279</v>
      </c>
      <c r="C28" s="131"/>
      <c r="D28" s="131"/>
      <c r="E28" s="131"/>
      <c r="F28" s="115">
        <f>SUM(D28+E28)</f>
        <v>0</v>
      </c>
      <c r="G28" s="115">
        <f>SUM(C28-F28)</f>
        <v>0</v>
      </c>
    </row>
    <row r="29" spans="1:7" s="2" customFormat="1" ht="15" customHeight="1">
      <c r="A29" s="22" t="s">
        <v>230</v>
      </c>
      <c r="B29" s="23" t="s">
        <v>293</v>
      </c>
      <c r="C29" s="121">
        <f>SUM(C24:C28)</f>
        <v>0</v>
      </c>
      <c r="D29" s="121">
        <f>SUM(D24:D28)</f>
        <v>0</v>
      </c>
      <c r="E29" s="121">
        <f>SUM(E24:E28)</f>
        <v>0</v>
      </c>
      <c r="F29" s="121">
        <f>SUM(F24:F28)</f>
        <v>0</v>
      </c>
      <c r="G29" s="121">
        <f>SUM(G24:G28)</f>
        <v>0</v>
      </c>
    </row>
    <row r="30" spans="1:7" ht="15" customHeight="1">
      <c r="A30" s="7"/>
      <c r="B30" s="7"/>
      <c r="C30" s="122"/>
      <c r="D30" s="122"/>
      <c r="E30" s="122"/>
      <c r="F30" s="122"/>
      <c r="G30" s="122"/>
    </row>
    <row r="31" spans="1:7" s="2" customFormat="1" ht="19.5" customHeight="1">
      <c r="A31" s="22" t="s">
        <v>232</v>
      </c>
      <c r="B31" s="24" t="s">
        <v>294</v>
      </c>
      <c r="C31" s="118"/>
      <c r="D31" s="118"/>
      <c r="E31" s="118"/>
      <c r="F31" s="118"/>
      <c r="G31" s="119"/>
    </row>
    <row r="32" spans="1:7" ht="15" customHeight="1">
      <c r="A32" s="34" t="s">
        <v>216</v>
      </c>
      <c r="B32" s="59" t="s">
        <v>295</v>
      </c>
      <c r="C32" s="131"/>
      <c r="D32" s="131"/>
      <c r="E32" s="131"/>
      <c r="F32" s="115">
        <f t="shared" ref="F32:F41" si="4">SUM(D32+E32)</f>
        <v>0</v>
      </c>
      <c r="G32" s="115">
        <f t="shared" ref="G32:G41" si="5">SUM(C32-F32)</f>
        <v>0</v>
      </c>
    </row>
    <row r="33" spans="1:7" s="4" customFormat="1" ht="15" customHeight="1">
      <c r="A33" s="34" t="s">
        <v>217</v>
      </c>
      <c r="B33" s="59" t="s">
        <v>296</v>
      </c>
      <c r="C33" s="131"/>
      <c r="D33" s="131"/>
      <c r="E33" s="131"/>
      <c r="F33" s="115">
        <f t="shared" si="4"/>
        <v>0</v>
      </c>
      <c r="G33" s="115">
        <f t="shared" si="5"/>
        <v>0</v>
      </c>
    </row>
    <row r="34" spans="1:7" s="4" customFormat="1" ht="15" customHeight="1">
      <c r="A34" s="34" t="s">
        <v>218</v>
      </c>
      <c r="B34" s="59" t="s">
        <v>297</v>
      </c>
      <c r="C34" s="131"/>
      <c r="D34" s="131"/>
      <c r="E34" s="131"/>
      <c r="F34" s="115">
        <f t="shared" si="4"/>
        <v>0</v>
      </c>
      <c r="G34" s="115">
        <f t="shared" si="5"/>
        <v>0</v>
      </c>
    </row>
    <row r="35" spans="1:7" ht="15" customHeight="1">
      <c r="A35" s="34" t="s">
        <v>219</v>
      </c>
      <c r="B35" s="59" t="s">
        <v>298</v>
      </c>
      <c r="C35" s="131"/>
      <c r="D35" s="131"/>
      <c r="E35" s="131"/>
      <c r="F35" s="115">
        <f t="shared" si="4"/>
        <v>0</v>
      </c>
      <c r="G35" s="115">
        <f t="shared" si="5"/>
        <v>0</v>
      </c>
    </row>
    <row r="36" spans="1:7" ht="15" customHeight="1">
      <c r="A36" s="34" t="s">
        <v>156</v>
      </c>
      <c r="B36" s="59" t="s">
        <v>299</v>
      </c>
      <c r="C36" s="131"/>
      <c r="D36" s="131"/>
      <c r="E36" s="131"/>
      <c r="F36" s="115">
        <f t="shared" si="4"/>
        <v>0</v>
      </c>
      <c r="G36" s="115">
        <f t="shared" si="5"/>
        <v>0</v>
      </c>
    </row>
    <row r="37" spans="1:7" ht="15" customHeight="1">
      <c r="A37" s="34" t="s">
        <v>149</v>
      </c>
      <c r="B37" s="59" t="s">
        <v>300</v>
      </c>
      <c r="C37" s="131"/>
      <c r="D37" s="131"/>
      <c r="E37" s="131"/>
      <c r="F37" s="115">
        <f t="shared" si="4"/>
        <v>0</v>
      </c>
      <c r="G37" s="115">
        <f t="shared" si="5"/>
        <v>0</v>
      </c>
    </row>
    <row r="38" spans="1:7" s="4" customFormat="1" ht="15" customHeight="1">
      <c r="A38" s="34" t="s">
        <v>157</v>
      </c>
      <c r="B38" s="59" t="s">
        <v>301</v>
      </c>
      <c r="C38" s="131"/>
      <c r="D38" s="131"/>
      <c r="E38" s="131"/>
      <c r="F38" s="115">
        <f t="shared" si="4"/>
        <v>0</v>
      </c>
      <c r="G38" s="115">
        <f t="shared" si="5"/>
        <v>0</v>
      </c>
    </row>
    <row r="39" spans="1:7" s="4" customFormat="1" ht="15" customHeight="1">
      <c r="A39" s="34" t="s">
        <v>158</v>
      </c>
      <c r="B39" s="59" t="s">
        <v>302</v>
      </c>
      <c r="C39" s="131"/>
      <c r="D39" s="131"/>
      <c r="E39" s="131"/>
      <c r="F39" s="115">
        <f t="shared" si="4"/>
        <v>0</v>
      </c>
      <c r="G39" s="115">
        <f t="shared" si="5"/>
        <v>0</v>
      </c>
    </row>
    <row r="40" spans="1:7" ht="15" customHeight="1">
      <c r="A40" s="35" t="s">
        <v>492</v>
      </c>
      <c r="B40" s="59" t="s">
        <v>280</v>
      </c>
      <c r="C40" s="131"/>
      <c r="D40" s="131"/>
      <c r="E40" s="131"/>
      <c r="F40" s="115">
        <f t="shared" si="4"/>
        <v>0</v>
      </c>
      <c r="G40" s="115">
        <f t="shared" si="5"/>
        <v>0</v>
      </c>
    </row>
    <row r="41" spans="1:7" s="3" customFormat="1" ht="15" customHeight="1">
      <c r="A41" s="34" t="s">
        <v>182</v>
      </c>
      <c r="B41" s="59" t="s">
        <v>279</v>
      </c>
      <c r="C41" s="131"/>
      <c r="D41" s="131"/>
      <c r="E41" s="131"/>
      <c r="F41" s="115">
        <f t="shared" si="4"/>
        <v>0</v>
      </c>
      <c r="G41" s="115">
        <f t="shared" si="5"/>
        <v>0</v>
      </c>
    </row>
    <row r="42" spans="1:7" s="2" customFormat="1" ht="15" customHeight="1">
      <c r="A42" s="22" t="s">
        <v>232</v>
      </c>
      <c r="B42" s="58" t="s">
        <v>303</v>
      </c>
      <c r="C42" s="121">
        <f>SUM(C32:C41)</f>
        <v>0</v>
      </c>
      <c r="D42" s="121">
        <f>SUM(D32:D41)</f>
        <v>0</v>
      </c>
      <c r="E42" s="121">
        <f>SUM(E32:E41)</f>
        <v>0</v>
      </c>
      <c r="F42" s="121">
        <f>SUM(F32:F41)</f>
        <v>0</v>
      </c>
      <c r="G42" s="121">
        <f>SUM(G32:G41)</f>
        <v>0</v>
      </c>
    </row>
    <row r="43" spans="1:7" ht="15" customHeight="1">
      <c r="A43" s="11"/>
      <c r="B43" s="12"/>
      <c r="C43" s="120"/>
      <c r="D43" s="120"/>
      <c r="E43" s="120"/>
      <c r="F43" s="120"/>
      <c r="G43" s="120"/>
    </row>
    <row r="44" spans="1:7" s="2" customFormat="1" ht="15" customHeight="1">
      <c r="A44" s="22" t="s">
        <v>234</v>
      </c>
      <c r="B44" s="24" t="s">
        <v>304</v>
      </c>
      <c r="C44" s="118"/>
      <c r="D44" s="118"/>
      <c r="E44" s="118"/>
      <c r="F44" s="118"/>
      <c r="G44" s="119"/>
    </row>
    <row r="45" spans="1:7" ht="15" customHeight="1">
      <c r="A45" s="34" t="s">
        <v>220</v>
      </c>
      <c r="B45" s="59" t="s">
        <v>305</v>
      </c>
      <c r="C45" s="131"/>
      <c r="D45" s="131"/>
      <c r="E45" s="131"/>
      <c r="F45" s="115">
        <f t="shared" ref="F45:F55" si="6">SUM(D45+E45)</f>
        <v>0</v>
      </c>
      <c r="G45" s="115">
        <f t="shared" ref="G45:G55" si="7">SUM(C45-F45)</f>
        <v>0</v>
      </c>
    </row>
    <row r="46" spans="1:7" ht="15" customHeight="1">
      <c r="A46" s="34" t="s">
        <v>221</v>
      </c>
      <c r="B46" s="59" t="s">
        <v>306</v>
      </c>
      <c r="C46" s="131"/>
      <c r="D46" s="131"/>
      <c r="E46" s="131"/>
      <c r="F46" s="115">
        <f t="shared" si="6"/>
        <v>0</v>
      </c>
      <c r="G46" s="115">
        <f t="shared" si="7"/>
        <v>0</v>
      </c>
    </row>
    <row r="47" spans="1:7" ht="15" customHeight="1">
      <c r="A47" s="34" t="s">
        <v>222</v>
      </c>
      <c r="B47" s="59" t="s">
        <v>307</v>
      </c>
      <c r="C47" s="131"/>
      <c r="D47" s="131"/>
      <c r="E47" s="131"/>
      <c r="F47" s="115">
        <f t="shared" si="6"/>
        <v>0</v>
      </c>
      <c r="G47" s="115">
        <f t="shared" si="7"/>
        <v>0</v>
      </c>
    </row>
    <row r="48" spans="1:7" ht="15" customHeight="1">
      <c r="A48" s="34" t="s">
        <v>223</v>
      </c>
      <c r="B48" s="59" t="s">
        <v>308</v>
      </c>
      <c r="C48" s="131"/>
      <c r="D48" s="131"/>
      <c r="E48" s="131"/>
      <c r="F48" s="115">
        <f t="shared" si="6"/>
        <v>0</v>
      </c>
      <c r="G48" s="115">
        <f t="shared" si="7"/>
        <v>0</v>
      </c>
    </row>
    <row r="49" spans="1:7" s="5" customFormat="1" ht="15" customHeight="1">
      <c r="A49" s="34" t="s">
        <v>183</v>
      </c>
      <c r="B49" s="59" t="s">
        <v>309</v>
      </c>
      <c r="C49" s="131"/>
      <c r="D49" s="131"/>
      <c r="E49" s="130"/>
      <c r="F49" s="115">
        <f t="shared" si="6"/>
        <v>0</v>
      </c>
      <c r="G49" s="115">
        <f t="shared" si="7"/>
        <v>0</v>
      </c>
    </row>
    <row r="50" spans="1:7" ht="15" customHeight="1">
      <c r="A50" s="34" t="s">
        <v>224</v>
      </c>
      <c r="B50" s="59" t="s">
        <v>310</v>
      </c>
      <c r="C50" s="131"/>
      <c r="D50" s="131"/>
      <c r="E50" s="130"/>
      <c r="F50" s="115">
        <f t="shared" si="6"/>
        <v>0</v>
      </c>
      <c r="G50" s="115">
        <f t="shared" si="7"/>
        <v>0</v>
      </c>
    </row>
    <row r="51" spans="1:7" ht="15" customHeight="1">
      <c r="A51" s="34" t="s">
        <v>147</v>
      </c>
      <c r="B51" s="59" t="s">
        <v>311</v>
      </c>
      <c r="C51" s="130"/>
      <c r="D51" s="130"/>
      <c r="E51" s="130"/>
      <c r="F51" s="115">
        <f t="shared" si="6"/>
        <v>0</v>
      </c>
      <c r="G51" s="115">
        <f t="shared" si="7"/>
        <v>0</v>
      </c>
    </row>
    <row r="52" spans="1:7" s="3" customFormat="1" ht="15" customHeight="1">
      <c r="A52" s="34" t="s">
        <v>148</v>
      </c>
      <c r="B52" s="60" t="s">
        <v>312</v>
      </c>
      <c r="C52" s="131"/>
      <c r="D52" s="131"/>
      <c r="E52" s="130"/>
      <c r="F52" s="115">
        <f t="shared" si="6"/>
        <v>0</v>
      </c>
      <c r="G52" s="115">
        <f t="shared" si="7"/>
        <v>0</v>
      </c>
    </row>
    <row r="53" spans="1:7" ht="15" customHeight="1">
      <c r="A53" s="34" t="s">
        <v>155</v>
      </c>
      <c r="B53" s="59" t="s">
        <v>313</v>
      </c>
      <c r="C53" s="131"/>
      <c r="D53" s="131"/>
      <c r="E53" s="131"/>
      <c r="F53" s="115">
        <f t="shared" si="6"/>
        <v>0</v>
      </c>
      <c r="G53" s="115">
        <f t="shared" si="7"/>
        <v>0</v>
      </c>
    </row>
    <row r="54" spans="1:7" ht="15" customHeight="1">
      <c r="A54" s="35" t="s">
        <v>493</v>
      </c>
      <c r="B54" s="16" t="s">
        <v>280</v>
      </c>
      <c r="C54" s="131"/>
      <c r="D54" s="131"/>
      <c r="E54" s="130"/>
      <c r="F54" s="115">
        <f t="shared" si="6"/>
        <v>0</v>
      </c>
      <c r="G54" s="115">
        <f t="shared" si="7"/>
        <v>0</v>
      </c>
    </row>
    <row r="55" spans="1:7" s="3" customFormat="1" ht="15" customHeight="1">
      <c r="A55" s="34" t="s">
        <v>184</v>
      </c>
      <c r="B55" s="49" t="s">
        <v>279</v>
      </c>
      <c r="C55" s="131"/>
      <c r="D55" s="131"/>
      <c r="E55" s="131"/>
      <c r="F55" s="115">
        <f t="shared" si="6"/>
        <v>0</v>
      </c>
      <c r="G55" s="115">
        <f t="shared" si="7"/>
        <v>0</v>
      </c>
    </row>
    <row r="56" spans="1:7" s="4" customFormat="1" ht="15" customHeight="1">
      <c r="A56" s="22" t="s">
        <v>234</v>
      </c>
      <c r="B56" s="50" t="s">
        <v>314</v>
      </c>
      <c r="C56" s="116">
        <f>SUM(C45:C55)</f>
        <v>0</v>
      </c>
      <c r="D56" s="116">
        <f>SUM(D45:D55)</f>
        <v>0</v>
      </c>
      <c r="E56" s="116">
        <f>SUM(E45:E55)</f>
        <v>0</v>
      </c>
      <c r="F56" s="116">
        <f>SUM(F45:F55)</f>
        <v>0</v>
      </c>
      <c r="G56" s="116">
        <f>SUM(G45:G55)</f>
        <v>0</v>
      </c>
    </row>
    <row r="57" spans="1:7" ht="15" customHeight="1">
      <c r="A57" s="30"/>
      <c r="B57" s="15"/>
      <c r="C57" s="123"/>
      <c r="D57" s="123"/>
      <c r="E57" s="123"/>
      <c r="F57" s="123"/>
      <c r="G57" s="123"/>
    </row>
    <row r="58" spans="1:7" s="2" customFormat="1" ht="15" customHeight="1">
      <c r="A58" s="22" t="s">
        <v>249</v>
      </c>
      <c r="B58" s="24" t="s">
        <v>250</v>
      </c>
      <c r="C58" s="118"/>
      <c r="D58" s="118"/>
      <c r="E58" s="118"/>
      <c r="F58" s="118"/>
      <c r="G58" s="119"/>
    </row>
    <row r="59" spans="1:7" s="4" customFormat="1" ht="15" customHeight="1">
      <c r="A59" s="34" t="s">
        <v>200</v>
      </c>
      <c r="B59" s="20" t="s">
        <v>315</v>
      </c>
      <c r="C59" s="132"/>
      <c r="D59" s="132"/>
      <c r="E59" s="131"/>
      <c r="F59" s="115">
        <f t="shared" ref="F59:F70" si="8">SUM(D59+E59)</f>
        <v>0</v>
      </c>
      <c r="G59" s="124">
        <f t="shared" ref="G59:G70" si="9">SUM(C59-F59)</f>
        <v>0</v>
      </c>
    </row>
    <row r="60" spans="1:7" s="6" customFormat="1" ht="15" customHeight="1">
      <c r="A60" s="34" t="s">
        <v>201</v>
      </c>
      <c r="B60" s="16" t="s">
        <v>316</v>
      </c>
      <c r="C60" s="131"/>
      <c r="D60" s="131"/>
      <c r="E60" s="131"/>
      <c r="F60" s="115">
        <f t="shared" si="8"/>
        <v>0</v>
      </c>
      <c r="G60" s="124">
        <f t="shared" si="9"/>
        <v>0</v>
      </c>
    </row>
    <row r="61" spans="1:7" s="6" customFormat="1" ht="15" customHeight="1">
      <c r="A61" s="34" t="s">
        <v>45</v>
      </c>
      <c r="B61" s="16" t="s">
        <v>317</v>
      </c>
      <c r="C61" s="131"/>
      <c r="D61" s="131"/>
      <c r="E61" s="131"/>
      <c r="F61" s="115">
        <f t="shared" si="8"/>
        <v>0</v>
      </c>
      <c r="G61" s="124">
        <f t="shared" si="9"/>
        <v>0</v>
      </c>
    </row>
    <row r="62" spans="1:7" ht="15" customHeight="1">
      <c r="A62" s="34" t="s">
        <v>151</v>
      </c>
      <c r="B62" s="16" t="s">
        <v>318</v>
      </c>
      <c r="C62" s="131"/>
      <c r="D62" s="131"/>
      <c r="E62" s="131"/>
      <c r="F62" s="115">
        <f t="shared" si="8"/>
        <v>0</v>
      </c>
      <c r="G62" s="124">
        <f t="shared" si="9"/>
        <v>0</v>
      </c>
    </row>
    <row r="63" spans="1:7" ht="15" customHeight="1">
      <c r="A63" s="34" t="s">
        <v>188</v>
      </c>
      <c r="B63" s="59" t="s">
        <v>319</v>
      </c>
      <c r="C63" s="131"/>
      <c r="D63" s="131"/>
      <c r="E63" s="131"/>
      <c r="F63" s="115">
        <f t="shared" si="8"/>
        <v>0</v>
      </c>
      <c r="G63" s="124">
        <f t="shared" si="9"/>
        <v>0</v>
      </c>
    </row>
    <row r="64" spans="1:7" ht="15" customHeight="1">
      <c r="A64" s="34" t="s">
        <v>168</v>
      </c>
      <c r="B64" s="16" t="s">
        <v>320</v>
      </c>
      <c r="C64" s="131"/>
      <c r="D64" s="131"/>
      <c r="E64" s="131"/>
      <c r="F64" s="115">
        <f t="shared" si="8"/>
        <v>0</v>
      </c>
      <c r="G64" s="124">
        <f t="shared" si="9"/>
        <v>0</v>
      </c>
    </row>
    <row r="65" spans="1:7" ht="15" customHeight="1">
      <c r="A65" s="34" t="s">
        <v>202</v>
      </c>
      <c r="B65" s="59" t="s">
        <v>321</v>
      </c>
      <c r="C65" s="131"/>
      <c r="D65" s="131"/>
      <c r="E65" s="131"/>
      <c r="F65" s="115">
        <f t="shared" si="8"/>
        <v>0</v>
      </c>
      <c r="G65" s="124">
        <f t="shared" si="9"/>
        <v>0</v>
      </c>
    </row>
    <row r="66" spans="1:7" ht="15" customHeight="1">
      <c r="A66" s="34" t="s">
        <v>203</v>
      </c>
      <c r="B66" s="16" t="s">
        <v>322</v>
      </c>
      <c r="C66" s="133"/>
      <c r="D66" s="133"/>
      <c r="E66" s="131"/>
      <c r="F66" s="115">
        <f t="shared" si="8"/>
        <v>0</v>
      </c>
      <c r="G66" s="124">
        <f t="shared" si="9"/>
        <v>0</v>
      </c>
    </row>
    <row r="67" spans="1:7" ht="15" customHeight="1">
      <c r="A67" s="34" t="s">
        <v>44</v>
      </c>
      <c r="B67" s="16" t="s">
        <v>323</v>
      </c>
      <c r="C67" s="131"/>
      <c r="D67" s="131"/>
      <c r="E67" s="131"/>
      <c r="F67" s="115">
        <f t="shared" si="8"/>
        <v>0</v>
      </c>
      <c r="G67" s="124">
        <f t="shared" si="9"/>
        <v>0</v>
      </c>
    </row>
    <row r="68" spans="1:7" ht="15" customHeight="1">
      <c r="A68" s="34" t="s">
        <v>169</v>
      </c>
      <c r="B68" s="59" t="s">
        <v>324</v>
      </c>
      <c r="C68" s="131"/>
      <c r="D68" s="131"/>
      <c r="E68" s="131"/>
      <c r="F68" s="115">
        <f t="shared" si="8"/>
        <v>0</v>
      </c>
      <c r="G68" s="124">
        <f t="shared" si="9"/>
        <v>0</v>
      </c>
    </row>
    <row r="69" spans="1:7" ht="15" customHeight="1">
      <c r="A69" s="34">
        <v>13.63</v>
      </c>
      <c r="B69" s="59" t="s">
        <v>325</v>
      </c>
      <c r="C69" s="131"/>
      <c r="D69" s="131"/>
      <c r="E69" s="131"/>
      <c r="F69" s="115">
        <f t="shared" si="8"/>
        <v>0</v>
      </c>
      <c r="G69" s="124">
        <f t="shared" si="9"/>
        <v>0</v>
      </c>
    </row>
    <row r="70" spans="1:7" ht="15" customHeight="1">
      <c r="A70" s="34">
        <v>13.99</v>
      </c>
      <c r="B70" s="16" t="s">
        <v>279</v>
      </c>
      <c r="C70" s="131"/>
      <c r="D70" s="131"/>
      <c r="E70" s="130"/>
      <c r="F70" s="115">
        <f t="shared" si="8"/>
        <v>0</v>
      </c>
      <c r="G70" s="124">
        <f t="shared" si="9"/>
        <v>0</v>
      </c>
    </row>
    <row r="71" spans="1:7" s="2" customFormat="1" ht="15" customHeight="1">
      <c r="A71" s="22" t="s">
        <v>249</v>
      </c>
      <c r="B71" s="23" t="s">
        <v>326</v>
      </c>
      <c r="C71" s="116">
        <f>SUM(C59:C70)</f>
        <v>0</v>
      </c>
      <c r="D71" s="116">
        <f>SUM(D59:D70)</f>
        <v>0</v>
      </c>
      <c r="E71" s="116">
        <f>SUM(E59:E70)</f>
        <v>0</v>
      </c>
      <c r="F71" s="116">
        <f>SUM(F59:F70)</f>
        <v>0</v>
      </c>
      <c r="G71" s="121">
        <f>SUM(G59:G70)</f>
        <v>0</v>
      </c>
    </row>
    <row r="72" spans="1:7" s="1" customFormat="1" ht="15" customHeight="1">
      <c r="A72" s="11"/>
      <c r="B72" s="12"/>
      <c r="C72" s="12"/>
      <c r="D72" s="12"/>
      <c r="E72" s="12"/>
      <c r="F72" s="12"/>
      <c r="G72" s="12"/>
    </row>
    <row r="92" ht="15" hidden="1" customHeight="1"/>
    <row r="93" ht="15" hidden="1" customHeight="1"/>
    <row r="94" ht="15" hidden="1" customHeight="1"/>
    <row r="95" ht="15" hidden="1" customHeight="1"/>
  </sheetData>
  <sheetProtection password="BCB7" sheet="1" objects="1" scenarios="1"/>
  <mergeCells count="1">
    <mergeCell ref="C1:G1"/>
  </mergeCells>
  <phoneticPr fontId="0" type="noConversion"/>
  <printOptions horizontalCentered="1" verticalCentered="1"/>
  <pageMargins left="0.39370078740157483" right="0.59055118110236227" top="0.74803149606299213" bottom="0.59055118110236227" header="0.31496062992125984" footer="0.31496062992125984"/>
  <pageSetup scale="60" firstPageNumber="5" fitToHeight="7" orientation="portrait" useFirstPageNumber="1" r:id="rId1"/>
  <headerFooter alignWithMargins="0">
    <oddHeader>&amp;CRAPPORT DE COÛTS
PRODUCTION&amp;R&amp;G</oddHeader>
    <oddFooter>&amp;L&amp;8&amp;K000000FIP/ Rapport de coûts - Octobre 2016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4"/>
  <sheetViews>
    <sheetView zoomScale="80" zoomScaleNormal="80" zoomScalePageLayoutView="80" workbookViewId="0">
      <selection activeCell="C1" sqref="C1:G1"/>
    </sheetView>
  </sheetViews>
  <sheetFormatPr baseColWidth="10" defaultColWidth="0" defaultRowHeight="15" customHeight="1"/>
  <cols>
    <col min="1" max="1" width="7.109375" style="8" customWidth="1"/>
    <col min="2" max="2" width="60.77734375" customWidth="1"/>
    <col min="3" max="7" width="12.77734375" customWidth="1"/>
  </cols>
  <sheetData>
    <row r="1" spans="1:7" ht="15" customHeight="1">
      <c r="C1" s="175" t="s">
        <v>595</v>
      </c>
      <c r="D1" s="176"/>
      <c r="E1" s="176"/>
      <c r="F1" s="176"/>
      <c r="G1" s="177"/>
    </row>
    <row r="2" spans="1:7" s="14" customFormat="1" ht="37.5" customHeight="1">
      <c r="A2" s="53" t="s">
        <v>244</v>
      </c>
      <c r="B2" s="53" t="s">
        <v>273</v>
      </c>
      <c r="C2" s="53" t="s">
        <v>12</v>
      </c>
      <c r="D2" s="53" t="s">
        <v>484</v>
      </c>
      <c r="E2" s="54" t="s">
        <v>589</v>
      </c>
      <c r="F2" s="54" t="s">
        <v>272</v>
      </c>
      <c r="G2" s="54" t="s">
        <v>577</v>
      </c>
    </row>
    <row r="3" spans="1:7" s="14" customFormat="1" ht="15" customHeight="1"/>
    <row r="4" spans="1:7" s="18" customFormat="1" ht="15" customHeight="1">
      <c r="A4" s="25" t="s">
        <v>123</v>
      </c>
      <c r="B4" s="24" t="s">
        <v>327</v>
      </c>
      <c r="C4" s="26"/>
      <c r="D4" s="26"/>
      <c r="E4" s="26"/>
      <c r="F4" s="26"/>
      <c r="G4" s="50"/>
    </row>
    <row r="5" spans="1:7" ht="15" customHeight="1">
      <c r="A5" s="34" t="s">
        <v>225</v>
      </c>
      <c r="B5" s="55" t="s">
        <v>328</v>
      </c>
      <c r="C5" s="134"/>
      <c r="D5" s="134"/>
      <c r="E5" s="134"/>
      <c r="F5" s="126">
        <f t="shared" ref="F5:F15" si="0">SUM(D5+E5)</f>
        <v>0</v>
      </c>
      <c r="G5" s="126">
        <f t="shared" ref="G5:G15" si="1">SUM(C5-F5)</f>
        <v>0</v>
      </c>
    </row>
    <row r="6" spans="1:7" ht="15" customHeight="1">
      <c r="A6" s="34" t="s">
        <v>170</v>
      </c>
      <c r="B6" s="49" t="s">
        <v>534</v>
      </c>
      <c r="C6" s="130"/>
      <c r="D6" s="130"/>
      <c r="E6" s="130"/>
      <c r="F6" s="115">
        <f t="shared" si="0"/>
        <v>0</v>
      </c>
      <c r="G6" s="115">
        <f t="shared" si="1"/>
        <v>0</v>
      </c>
    </row>
    <row r="7" spans="1:7" ht="15" customHeight="1">
      <c r="A7" s="34" t="s">
        <v>137</v>
      </c>
      <c r="B7" s="49" t="s">
        <v>329</v>
      </c>
      <c r="C7" s="130"/>
      <c r="D7" s="130"/>
      <c r="E7" s="130"/>
      <c r="F7" s="115">
        <f t="shared" si="0"/>
        <v>0</v>
      </c>
      <c r="G7" s="115">
        <f t="shared" si="1"/>
        <v>0</v>
      </c>
    </row>
    <row r="8" spans="1:7" ht="15" customHeight="1">
      <c r="A8" s="34" t="s">
        <v>138</v>
      </c>
      <c r="B8" s="49" t="s">
        <v>330</v>
      </c>
      <c r="C8" s="130"/>
      <c r="D8" s="130"/>
      <c r="E8" s="130"/>
      <c r="F8" s="115">
        <f t="shared" si="0"/>
        <v>0</v>
      </c>
      <c r="G8" s="115">
        <f t="shared" si="1"/>
        <v>0</v>
      </c>
    </row>
    <row r="9" spans="1:7" ht="15" customHeight="1">
      <c r="A9" s="34" t="s">
        <v>185</v>
      </c>
      <c r="B9" s="49" t="s">
        <v>331</v>
      </c>
      <c r="C9" s="130"/>
      <c r="D9" s="130"/>
      <c r="E9" s="130"/>
      <c r="F9" s="115">
        <f t="shared" si="0"/>
        <v>0</v>
      </c>
      <c r="G9" s="115">
        <f t="shared" si="1"/>
        <v>0</v>
      </c>
    </row>
    <row r="10" spans="1:7" ht="15" customHeight="1">
      <c r="A10" s="34" t="s">
        <v>139</v>
      </c>
      <c r="B10" s="49" t="s">
        <v>332</v>
      </c>
      <c r="C10" s="130"/>
      <c r="D10" s="130"/>
      <c r="E10" s="130"/>
      <c r="F10" s="115">
        <f t="shared" si="0"/>
        <v>0</v>
      </c>
      <c r="G10" s="115">
        <f t="shared" si="1"/>
        <v>0</v>
      </c>
    </row>
    <row r="11" spans="1:7" ht="15" customHeight="1">
      <c r="A11" s="34" t="s">
        <v>159</v>
      </c>
      <c r="B11" s="49" t="s">
        <v>333</v>
      </c>
      <c r="C11" s="130"/>
      <c r="D11" s="130"/>
      <c r="E11" s="130"/>
      <c r="F11" s="115">
        <f t="shared" si="0"/>
        <v>0</v>
      </c>
      <c r="G11" s="115">
        <f t="shared" si="1"/>
        <v>0</v>
      </c>
    </row>
    <row r="12" spans="1:7" ht="15" customHeight="1">
      <c r="A12" s="34" t="s">
        <v>140</v>
      </c>
      <c r="B12" s="60" t="s">
        <v>334</v>
      </c>
      <c r="C12" s="130"/>
      <c r="D12" s="130"/>
      <c r="E12" s="130"/>
      <c r="F12" s="115">
        <f t="shared" si="0"/>
        <v>0</v>
      </c>
      <c r="G12" s="115">
        <f t="shared" si="1"/>
        <v>0</v>
      </c>
    </row>
    <row r="13" spans="1:7" s="3" customFormat="1" ht="15" customHeight="1">
      <c r="A13" s="21" t="s">
        <v>494</v>
      </c>
      <c r="B13" s="59" t="s">
        <v>336</v>
      </c>
      <c r="C13" s="130"/>
      <c r="D13" s="130"/>
      <c r="E13" s="130"/>
      <c r="F13" s="115">
        <f t="shared" si="0"/>
        <v>0</v>
      </c>
      <c r="G13" s="115">
        <f t="shared" si="1"/>
        <v>0</v>
      </c>
    </row>
    <row r="14" spans="1:7" s="3" customFormat="1" ht="15" customHeight="1">
      <c r="A14" s="34" t="s">
        <v>4</v>
      </c>
      <c r="B14" s="16" t="s">
        <v>280</v>
      </c>
      <c r="C14" s="130"/>
      <c r="D14" s="130"/>
      <c r="E14" s="130"/>
      <c r="F14" s="115">
        <f t="shared" si="0"/>
        <v>0</v>
      </c>
      <c r="G14" s="115">
        <f t="shared" si="1"/>
        <v>0</v>
      </c>
    </row>
    <row r="15" spans="1:7" ht="15" customHeight="1">
      <c r="A15" s="34" t="s">
        <v>141</v>
      </c>
      <c r="B15" s="49" t="s">
        <v>279</v>
      </c>
      <c r="C15" s="130"/>
      <c r="D15" s="130"/>
      <c r="E15" s="130"/>
      <c r="F15" s="115">
        <f t="shared" si="0"/>
        <v>0</v>
      </c>
      <c r="G15" s="115">
        <f t="shared" si="1"/>
        <v>0</v>
      </c>
    </row>
    <row r="16" spans="1:7" s="18" customFormat="1" ht="15" customHeight="1">
      <c r="A16" s="22" t="s">
        <v>123</v>
      </c>
      <c r="B16" s="61" t="s">
        <v>337</v>
      </c>
      <c r="C16" s="116">
        <f>SUM(C5:C15)</f>
        <v>0</v>
      </c>
      <c r="D16" s="116">
        <f>SUM(D5:D15)</f>
        <v>0</v>
      </c>
      <c r="E16" s="116">
        <f>SUM(E5:E15)</f>
        <v>0</v>
      </c>
      <c r="F16" s="116">
        <f>SUM(F5:F15)</f>
        <v>0</v>
      </c>
      <c r="G16" s="116">
        <f>SUM(G5:G15)</f>
        <v>0</v>
      </c>
    </row>
    <row r="17" spans="1:7" s="14" customFormat="1" ht="15" customHeight="1">
      <c r="A17" s="30"/>
      <c r="B17" s="10"/>
      <c r="C17" s="117"/>
      <c r="D17" s="117"/>
      <c r="E17" s="117"/>
      <c r="F17" s="117"/>
      <c r="G17" s="117"/>
    </row>
    <row r="18" spans="1:7" s="17" customFormat="1" ht="15" customHeight="1">
      <c r="A18" s="22" t="s">
        <v>124</v>
      </c>
      <c r="B18" s="24" t="s">
        <v>338</v>
      </c>
      <c r="C18" s="118"/>
      <c r="D18" s="118"/>
      <c r="E18" s="118"/>
      <c r="F18" s="118"/>
      <c r="G18" s="119"/>
    </row>
    <row r="19" spans="1:7" s="1" customFormat="1" ht="15" customHeight="1">
      <c r="A19" s="34" t="s">
        <v>171</v>
      </c>
      <c r="B19" s="60" t="s">
        <v>339</v>
      </c>
      <c r="C19" s="130"/>
      <c r="D19" s="130"/>
      <c r="E19" s="130"/>
      <c r="F19" s="115">
        <f t="shared" ref="F19:F24" si="2">SUM(D19+E19)</f>
        <v>0</v>
      </c>
      <c r="G19" s="115">
        <f t="shared" ref="G19:G24" si="3">SUM(C19-F19)</f>
        <v>0</v>
      </c>
    </row>
    <row r="20" spans="1:7" s="1" customFormat="1" ht="15" customHeight="1">
      <c r="A20" s="34" t="s">
        <v>172</v>
      </c>
      <c r="B20" s="49" t="s">
        <v>340</v>
      </c>
      <c r="C20" s="130"/>
      <c r="D20" s="130"/>
      <c r="E20" s="130"/>
      <c r="F20" s="115">
        <f t="shared" si="2"/>
        <v>0</v>
      </c>
      <c r="G20" s="115">
        <f t="shared" si="3"/>
        <v>0</v>
      </c>
    </row>
    <row r="21" spans="1:7" s="9" customFormat="1" ht="15" customHeight="1">
      <c r="A21" s="34" t="s">
        <v>173</v>
      </c>
      <c r="B21" s="49" t="s">
        <v>341</v>
      </c>
      <c r="C21" s="130"/>
      <c r="D21" s="130"/>
      <c r="E21" s="130"/>
      <c r="F21" s="115">
        <f t="shared" si="2"/>
        <v>0</v>
      </c>
      <c r="G21" s="115">
        <f t="shared" si="3"/>
        <v>0</v>
      </c>
    </row>
    <row r="22" spans="1:7" s="1" customFormat="1" ht="15" customHeight="1">
      <c r="A22" s="35" t="s">
        <v>142</v>
      </c>
      <c r="B22" s="59" t="s">
        <v>335</v>
      </c>
      <c r="C22" s="130"/>
      <c r="D22" s="130"/>
      <c r="E22" s="130"/>
      <c r="F22" s="115">
        <f t="shared" si="2"/>
        <v>0</v>
      </c>
      <c r="G22" s="115">
        <f t="shared" si="3"/>
        <v>0</v>
      </c>
    </row>
    <row r="23" spans="1:7" s="3" customFormat="1" ht="15" customHeight="1">
      <c r="A23" s="34" t="s">
        <v>495</v>
      </c>
      <c r="B23" s="16" t="s">
        <v>280</v>
      </c>
      <c r="C23" s="130"/>
      <c r="D23" s="130"/>
      <c r="E23" s="130"/>
      <c r="F23" s="115">
        <f t="shared" si="2"/>
        <v>0</v>
      </c>
      <c r="G23" s="115">
        <f t="shared" si="3"/>
        <v>0</v>
      </c>
    </row>
    <row r="24" spans="1:7" s="1" customFormat="1" ht="15" customHeight="1">
      <c r="A24" s="34" t="s">
        <v>160</v>
      </c>
      <c r="B24" s="49" t="s">
        <v>279</v>
      </c>
      <c r="C24" s="130"/>
      <c r="D24" s="130"/>
      <c r="E24" s="130"/>
      <c r="F24" s="115">
        <f t="shared" si="2"/>
        <v>0</v>
      </c>
      <c r="G24" s="115">
        <f t="shared" si="3"/>
        <v>0</v>
      </c>
    </row>
    <row r="25" spans="1:7" s="9" customFormat="1" ht="15" customHeight="1">
      <c r="A25" s="22" t="s">
        <v>124</v>
      </c>
      <c r="B25" s="26" t="s">
        <v>342</v>
      </c>
      <c r="C25" s="116">
        <f>SUM(C19:C24)</f>
        <v>0</v>
      </c>
      <c r="D25" s="116">
        <f>SUM(D19:D24)</f>
        <v>0</v>
      </c>
      <c r="E25" s="116">
        <f>SUM(E19:E24)</f>
        <v>0</v>
      </c>
      <c r="F25" s="116">
        <f>SUM(F19:F24)</f>
        <v>0</v>
      </c>
      <c r="G25" s="116">
        <f>SUM(G19:G24)</f>
        <v>0</v>
      </c>
    </row>
    <row r="26" spans="1:7" s="14" customFormat="1" ht="15" customHeight="1">
      <c r="A26" s="11"/>
      <c r="B26" s="12"/>
      <c r="C26" s="120"/>
      <c r="D26" s="120"/>
      <c r="E26" s="120"/>
      <c r="F26" s="120"/>
      <c r="G26" s="120"/>
    </row>
    <row r="27" spans="1:7" s="17" customFormat="1" ht="15" customHeight="1">
      <c r="A27" s="22" t="s">
        <v>125</v>
      </c>
      <c r="B27" s="24" t="s">
        <v>537</v>
      </c>
      <c r="C27" s="118"/>
      <c r="D27" s="118"/>
      <c r="E27" s="118"/>
      <c r="F27" s="118"/>
      <c r="G27" s="119"/>
    </row>
    <row r="28" spans="1:7" ht="15" customHeight="1">
      <c r="A28" s="34" t="s">
        <v>174</v>
      </c>
      <c r="B28" s="16" t="s">
        <v>343</v>
      </c>
      <c r="C28" s="130"/>
      <c r="D28" s="130"/>
      <c r="E28" s="130"/>
      <c r="F28" s="115">
        <f t="shared" ref="F28:F35" si="4">SUM(D28+E28)</f>
        <v>0</v>
      </c>
      <c r="G28" s="115">
        <f t="shared" ref="G28:G35" si="5">SUM(C28-F28)</f>
        <v>0</v>
      </c>
    </row>
    <row r="29" spans="1:7" ht="15" customHeight="1">
      <c r="A29" s="34" t="s">
        <v>143</v>
      </c>
      <c r="B29" s="59" t="s">
        <v>344</v>
      </c>
      <c r="C29" s="130"/>
      <c r="D29" s="130"/>
      <c r="E29" s="130"/>
      <c r="F29" s="115">
        <f t="shared" si="4"/>
        <v>0</v>
      </c>
      <c r="G29" s="115">
        <f t="shared" si="5"/>
        <v>0</v>
      </c>
    </row>
    <row r="30" spans="1:7" ht="15" customHeight="1">
      <c r="A30" s="34" t="s">
        <v>144</v>
      </c>
      <c r="B30" s="16" t="s">
        <v>535</v>
      </c>
      <c r="C30" s="130"/>
      <c r="D30" s="130"/>
      <c r="E30" s="130"/>
      <c r="F30" s="115">
        <f t="shared" si="4"/>
        <v>0</v>
      </c>
      <c r="G30" s="115">
        <f t="shared" si="5"/>
        <v>0</v>
      </c>
    </row>
    <row r="31" spans="1:7" ht="15.75" customHeight="1">
      <c r="A31" s="34" t="s">
        <v>145</v>
      </c>
      <c r="B31" s="16" t="s">
        <v>345</v>
      </c>
      <c r="C31" s="130"/>
      <c r="D31" s="130"/>
      <c r="E31" s="130"/>
      <c r="F31" s="115">
        <f t="shared" si="4"/>
        <v>0</v>
      </c>
      <c r="G31" s="115">
        <f t="shared" si="5"/>
        <v>0</v>
      </c>
    </row>
    <row r="32" spans="1:7" s="4" customFormat="1" ht="15" customHeight="1">
      <c r="A32" s="35" t="s">
        <v>146</v>
      </c>
      <c r="B32" s="16" t="s">
        <v>346</v>
      </c>
      <c r="C32" s="130"/>
      <c r="D32" s="130"/>
      <c r="E32" s="130"/>
      <c r="F32" s="115">
        <f t="shared" si="4"/>
        <v>0</v>
      </c>
      <c r="G32" s="115">
        <f t="shared" si="5"/>
        <v>0</v>
      </c>
    </row>
    <row r="33" spans="1:7" s="1" customFormat="1" ht="15" customHeight="1">
      <c r="A33" s="35" t="s">
        <v>175</v>
      </c>
      <c r="B33" s="59" t="s">
        <v>335</v>
      </c>
      <c r="C33" s="130"/>
      <c r="D33" s="130"/>
      <c r="E33" s="130"/>
      <c r="F33" s="115">
        <f t="shared" si="4"/>
        <v>0</v>
      </c>
      <c r="G33" s="115">
        <f t="shared" si="5"/>
        <v>0</v>
      </c>
    </row>
    <row r="34" spans="1:7" s="3" customFormat="1" ht="15" customHeight="1">
      <c r="A34" s="35" t="s">
        <v>496</v>
      </c>
      <c r="B34" s="59" t="s">
        <v>280</v>
      </c>
      <c r="C34" s="130"/>
      <c r="D34" s="130"/>
      <c r="E34" s="130"/>
      <c r="F34" s="115">
        <f t="shared" si="4"/>
        <v>0</v>
      </c>
      <c r="G34" s="115">
        <f t="shared" si="5"/>
        <v>0</v>
      </c>
    </row>
    <row r="35" spans="1:7" s="3" customFormat="1" ht="15" customHeight="1">
      <c r="A35" s="34" t="s">
        <v>64</v>
      </c>
      <c r="B35" s="49" t="s">
        <v>279</v>
      </c>
      <c r="C35" s="130"/>
      <c r="D35" s="130"/>
      <c r="E35" s="130"/>
      <c r="F35" s="115">
        <f t="shared" si="4"/>
        <v>0</v>
      </c>
      <c r="G35" s="115">
        <f t="shared" si="5"/>
        <v>0</v>
      </c>
    </row>
    <row r="36" spans="1:7" s="2" customFormat="1" ht="15" customHeight="1">
      <c r="A36" s="22" t="s">
        <v>125</v>
      </c>
      <c r="B36" s="24" t="s">
        <v>347</v>
      </c>
      <c r="C36" s="116">
        <f>SUM(C28:C35)</f>
        <v>0</v>
      </c>
      <c r="D36" s="116">
        <f>SUM(D28:D35)</f>
        <v>0</v>
      </c>
      <c r="E36" s="116">
        <f>SUM(E28:E35)</f>
        <v>0</v>
      </c>
      <c r="F36" s="116">
        <f>SUM(F28:F35)</f>
        <v>0</v>
      </c>
      <c r="G36" s="116">
        <f>SUM(G28:G35)</f>
        <v>0</v>
      </c>
    </row>
    <row r="37" spans="1:7" ht="15" customHeight="1">
      <c r="A37" s="7"/>
      <c r="B37" s="7"/>
      <c r="C37" s="122"/>
      <c r="D37" s="122"/>
      <c r="E37" s="122"/>
      <c r="F37" s="122"/>
      <c r="G37" s="122"/>
    </row>
    <row r="38" spans="1:7" s="17" customFormat="1" ht="15" customHeight="1">
      <c r="A38" s="22" t="s">
        <v>126</v>
      </c>
      <c r="B38" s="24" t="s">
        <v>538</v>
      </c>
      <c r="C38" s="118"/>
      <c r="D38" s="118"/>
      <c r="E38" s="118"/>
      <c r="F38" s="118"/>
      <c r="G38" s="119"/>
    </row>
    <row r="39" spans="1:7" s="1" customFormat="1" ht="15" customHeight="1">
      <c r="A39" s="34" t="s">
        <v>176</v>
      </c>
      <c r="B39" s="49" t="s">
        <v>536</v>
      </c>
      <c r="C39" s="130"/>
      <c r="D39" s="130"/>
      <c r="E39" s="130"/>
      <c r="F39" s="115">
        <f t="shared" ref="F39:F48" si="6">SUM(D39+E39)</f>
        <v>0</v>
      </c>
      <c r="G39" s="115">
        <f t="shared" ref="G39:G48" si="7">SUM(C39-F39)</f>
        <v>0</v>
      </c>
    </row>
    <row r="40" spans="1:7" ht="15" customHeight="1">
      <c r="A40" s="34" t="s">
        <v>177</v>
      </c>
      <c r="B40" s="59" t="s">
        <v>497</v>
      </c>
      <c r="C40" s="130"/>
      <c r="D40" s="130"/>
      <c r="E40" s="130"/>
      <c r="F40" s="115">
        <f t="shared" si="6"/>
        <v>0</v>
      </c>
      <c r="G40" s="115">
        <f t="shared" si="7"/>
        <v>0</v>
      </c>
    </row>
    <row r="41" spans="1:7" ht="15" customHeight="1">
      <c r="A41" s="34" t="s">
        <v>498</v>
      </c>
      <c r="B41" s="59" t="s">
        <v>348</v>
      </c>
      <c r="C41" s="130"/>
      <c r="D41" s="130"/>
      <c r="E41" s="130"/>
      <c r="F41" s="115">
        <f>SUM(D41+E41)</f>
        <v>0</v>
      </c>
      <c r="G41" s="115">
        <f t="shared" si="7"/>
        <v>0</v>
      </c>
    </row>
    <row r="42" spans="1:7" ht="15" customHeight="1">
      <c r="A42" s="34" t="s">
        <v>161</v>
      </c>
      <c r="B42" s="59" t="s">
        <v>499</v>
      </c>
      <c r="C42" s="130"/>
      <c r="D42" s="130"/>
      <c r="E42" s="130"/>
      <c r="F42" s="115">
        <f>SUM(D42+E42)</f>
        <v>0</v>
      </c>
      <c r="G42" s="115">
        <f t="shared" si="7"/>
        <v>0</v>
      </c>
    </row>
    <row r="43" spans="1:7" ht="15" customHeight="1">
      <c r="A43" s="34" t="s">
        <v>500</v>
      </c>
      <c r="B43" s="59" t="s">
        <v>349</v>
      </c>
      <c r="C43" s="130"/>
      <c r="D43" s="130"/>
      <c r="E43" s="130"/>
      <c r="F43" s="115">
        <f>SUM(D43+E43)</f>
        <v>0</v>
      </c>
      <c r="G43" s="115">
        <f t="shared" si="7"/>
        <v>0</v>
      </c>
    </row>
    <row r="44" spans="1:7" ht="15" customHeight="1">
      <c r="A44" s="34" t="s">
        <v>501</v>
      </c>
      <c r="B44" s="59" t="s">
        <v>350</v>
      </c>
      <c r="C44" s="130"/>
      <c r="D44" s="130"/>
      <c r="E44" s="130"/>
      <c r="F44" s="115">
        <f t="shared" si="6"/>
        <v>0</v>
      </c>
      <c r="G44" s="115">
        <f t="shared" si="7"/>
        <v>0</v>
      </c>
    </row>
    <row r="45" spans="1:7" s="1" customFormat="1" ht="15" customHeight="1">
      <c r="A45" s="35" t="s">
        <v>178</v>
      </c>
      <c r="B45" s="59" t="s">
        <v>335</v>
      </c>
      <c r="C45" s="130"/>
      <c r="D45" s="130"/>
      <c r="E45" s="130"/>
      <c r="F45" s="115">
        <f t="shared" si="6"/>
        <v>0</v>
      </c>
      <c r="G45" s="115">
        <f t="shared" si="7"/>
        <v>0</v>
      </c>
    </row>
    <row r="46" spans="1:7" s="3" customFormat="1" ht="15" customHeight="1">
      <c r="A46" s="35" t="s">
        <v>502</v>
      </c>
      <c r="B46" s="59" t="s">
        <v>280</v>
      </c>
      <c r="C46" s="130"/>
      <c r="D46" s="130"/>
      <c r="E46" s="130"/>
      <c r="F46" s="115">
        <f t="shared" si="6"/>
        <v>0</v>
      </c>
      <c r="G46" s="115">
        <f t="shared" si="7"/>
        <v>0</v>
      </c>
    </row>
    <row r="47" spans="1:7" s="3" customFormat="1" ht="15" customHeight="1">
      <c r="A47" s="34" t="s">
        <v>162</v>
      </c>
      <c r="B47" s="59" t="s">
        <v>336</v>
      </c>
      <c r="C47" s="130"/>
      <c r="D47" s="130"/>
      <c r="E47" s="130"/>
      <c r="F47" s="115">
        <f t="shared" si="6"/>
        <v>0</v>
      </c>
      <c r="G47" s="115">
        <f t="shared" si="7"/>
        <v>0</v>
      </c>
    </row>
    <row r="48" spans="1:7" s="3" customFormat="1" ht="15" customHeight="1">
      <c r="A48" s="35" t="s">
        <v>163</v>
      </c>
      <c r="B48" s="60" t="s">
        <v>279</v>
      </c>
      <c r="C48" s="130"/>
      <c r="D48" s="130"/>
      <c r="E48" s="130"/>
      <c r="F48" s="115">
        <f t="shared" si="6"/>
        <v>0</v>
      </c>
      <c r="G48" s="115">
        <f t="shared" si="7"/>
        <v>0</v>
      </c>
    </row>
    <row r="49" spans="1:7" s="2" customFormat="1" ht="15" customHeight="1">
      <c r="A49" s="22" t="s">
        <v>126</v>
      </c>
      <c r="B49" s="23" t="s">
        <v>539</v>
      </c>
      <c r="C49" s="116">
        <f>SUM(C39:C48)</f>
        <v>0</v>
      </c>
      <c r="D49" s="116">
        <f>SUM(D39:D48)</f>
        <v>0</v>
      </c>
      <c r="E49" s="116">
        <f>SUM(E39:E48)</f>
        <v>0</v>
      </c>
      <c r="F49" s="116">
        <f>SUM(F39:F48)</f>
        <v>0</v>
      </c>
      <c r="G49" s="116">
        <f>SUM(G39:G48)</f>
        <v>0</v>
      </c>
    </row>
    <row r="50" spans="1:7" s="18" customFormat="1" ht="15" customHeight="1">
      <c r="A50" s="32"/>
      <c r="B50" s="26"/>
      <c r="C50" s="118"/>
      <c r="D50" s="118"/>
      <c r="E50" s="118"/>
      <c r="F50" s="118"/>
      <c r="G50" s="118"/>
    </row>
    <row r="51" spans="1:7" s="17" customFormat="1" ht="15" customHeight="1">
      <c r="A51" s="22" t="s">
        <v>150</v>
      </c>
      <c r="B51" s="24" t="s">
        <v>351</v>
      </c>
      <c r="C51" s="118"/>
      <c r="D51" s="118"/>
      <c r="E51" s="118"/>
      <c r="F51" s="118"/>
      <c r="G51" s="119"/>
    </row>
    <row r="52" spans="1:7" s="4" customFormat="1" ht="15" customHeight="1">
      <c r="A52" s="36" t="s">
        <v>51</v>
      </c>
      <c r="B52" s="59" t="s">
        <v>352</v>
      </c>
      <c r="C52" s="130"/>
      <c r="D52" s="130"/>
      <c r="E52" s="130"/>
      <c r="F52" s="115">
        <f t="shared" ref="F52:F74" si="8">SUM(D52+E52)</f>
        <v>0</v>
      </c>
      <c r="G52" s="115">
        <f t="shared" ref="G52:G74" si="9">SUM(C52-F52)</f>
        <v>0</v>
      </c>
    </row>
    <row r="53" spans="1:7" s="4" customFormat="1" ht="15" customHeight="1">
      <c r="A53" s="36" t="s">
        <v>189</v>
      </c>
      <c r="B53" s="59" t="s">
        <v>353</v>
      </c>
      <c r="C53" s="130"/>
      <c r="D53" s="130"/>
      <c r="E53" s="130"/>
      <c r="F53" s="115">
        <f t="shared" si="8"/>
        <v>0</v>
      </c>
      <c r="G53" s="115">
        <f t="shared" si="9"/>
        <v>0</v>
      </c>
    </row>
    <row r="54" spans="1:7" s="4" customFormat="1" ht="15" customHeight="1">
      <c r="A54" s="35" t="s">
        <v>52</v>
      </c>
      <c r="B54" s="59" t="s">
        <v>354</v>
      </c>
      <c r="C54" s="130"/>
      <c r="D54" s="130"/>
      <c r="E54" s="130"/>
      <c r="F54" s="115">
        <f t="shared" si="8"/>
        <v>0</v>
      </c>
      <c r="G54" s="115">
        <f t="shared" si="9"/>
        <v>0</v>
      </c>
    </row>
    <row r="55" spans="1:7" s="1" customFormat="1" ht="15" customHeight="1">
      <c r="A55" s="34" t="s">
        <v>53</v>
      </c>
      <c r="B55" s="59" t="s">
        <v>355</v>
      </c>
      <c r="C55" s="130"/>
      <c r="D55" s="130"/>
      <c r="E55" s="130"/>
      <c r="F55" s="115">
        <f t="shared" si="8"/>
        <v>0</v>
      </c>
      <c r="G55" s="115">
        <f t="shared" si="9"/>
        <v>0</v>
      </c>
    </row>
    <row r="56" spans="1:7" ht="15" customHeight="1">
      <c r="A56" s="34" t="s">
        <v>54</v>
      </c>
      <c r="B56" s="59" t="s">
        <v>356</v>
      </c>
      <c r="C56" s="130"/>
      <c r="D56" s="130"/>
      <c r="E56" s="130"/>
      <c r="F56" s="115">
        <f t="shared" si="8"/>
        <v>0</v>
      </c>
      <c r="G56" s="115">
        <f t="shared" si="9"/>
        <v>0</v>
      </c>
    </row>
    <row r="57" spans="1:7" ht="15" customHeight="1">
      <c r="A57" s="34" t="s">
        <v>55</v>
      </c>
      <c r="B57" s="59" t="s">
        <v>357</v>
      </c>
      <c r="C57" s="130"/>
      <c r="D57" s="130"/>
      <c r="E57" s="130"/>
      <c r="F57" s="115">
        <f t="shared" si="8"/>
        <v>0</v>
      </c>
      <c r="G57" s="115">
        <f t="shared" si="9"/>
        <v>0</v>
      </c>
    </row>
    <row r="58" spans="1:7" ht="15" customHeight="1">
      <c r="A58" s="34" t="s">
        <v>164</v>
      </c>
      <c r="B58" s="59" t="s">
        <v>540</v>
      </c>
      <c r="C58" s="130"/>
      <c r="D58" s="130"/>
      <c r="E58" s="130"/>
      <c r="F58" s="115">
        <f t="shared" si="8"/>
        <v>0</v>
      </c>
      <c r="G58" s="115">
        <f t="shared" si="9"/>
        <v>0</v>
      </c>
    </row>
    <row r="59" spans="1:7" ht="15" customHeight="1">
      <c r="A59" s="34" t="s">
        <v>56</v>
      </c>
      <c r="B59" s="59" t="s">
        <v>358</v>
      </c>
      <c r="C59" s="130"/>
      <c r="D59" s="130"/>
      <c r="E59" s="130"/>
      <c r="F59" s="115">
        <f t="shared" si="8"/>
        <v>0</v>
      </c>
      <c r="G59" s="115">
        <f t="shared" si="9"/>
        <v>0</v>
      </c>
    </row>
    <row r="60" spans="1:7" ht="15" customHeight="1">
      <c r="A60" s="34" t="s">
        <v>11</v>
      </c>
      <c r="B60" s="16" t="s">
        <v>359</v>
      </c>
      <c r="C60" s="130"/>
      <c r="D60" s="130"/>
      <c r="E60" s="130"/>
      <c r="F60" s="115">
        <f t="shared" si="8"/>
        <v>0</v>
      </c>
      <c r="G60" s="115">
        <f t="shared" si="9"/>
        <v>0</v>
      </c>
    </row>
    <row r="61" spans="1:7" ht="15" customHeight="1">
      <c r="A61" s="34" t="s">
        <v>57</v>
      </c>
      <c r="B61" s="16" t="s">
        <v>360</v>
      </c>
      <c r="C61" s="130"/>
      <c r="D61" s="130"/>
      <c r="E61" s="130"/>
      <c r="F61" s="115">
        <f t="shared" si="8"/>
        <v>0</v>
      </c>
      <c r="G61" s="115">
        <f t="shared" si="9"/>
        <v>0</v>
      </c>
    </row>
    <row r="62" spans="1:7" s="4" customFormat="1" ht="15" customHeight="1">
      <c r="A62" s="35" t="s">
        <v>190</v>
      </c>
      <c r="B62" s="16" t="s">
        <v>361</v>
      </c>
      <c r="C62" s="130"/>
      <c r="D62" s="130"/>
      <c r="E62" s="130"/>
      <c r="F62" s="115">
        <f t="shared" si="8"/>
        <v>0</v>
      </c>
      <c r="G62" s="115">
        <f t="shared" si="9"/>
        <v>0</v>
      </c>
    </row>
    <row r="63" spans="1:7" s="4" customFormat="1" ht="15" customHeight="1">
      <c r="A63" s="36" t="s">
        <v>58</v>
      </c>
      <c r="B63" s="16" t="s">
        <v>362</v>
      </c>
      <c r="C63" s="130"/>
      <c r="D63" s="130"/>
      <c r="E63" s="130"/>
      <c r="F63" s="115">
        <f t="shared" si="8"/>
        <v>0</v>
      </c>
      <c r="G63" s="115">
        <f t="shared" si="9"/>
        <v>0</v>
      </c>
    </row>
    <row r="64" spans="1:7" s="4" customFormat="1" ht="15" customHeight="1">
      <c r="A64" s="36" t="s">
        <v>59</v>
      </c>
      <c r="B64" s="16" t="s">
        <v>363</v>
      </c>
      <c r="C64" s="130"/>
      <c r="D64" s="130"/>
      <c r="E64" s="130"/>
      <c r="F64" s="115">
        <f t="shared" si="8"/>
        <v>0</v>
      </c>
      <c r="G64" s="115">
        <f t="shared" si="9"/>
        <v>0</v>
      </c>
    </row>
    <row r="65" spans="1:7" s="4" customFormat="1" ht="15" customHeight="1">
      <c r="A65" s="35" t="s">
        <v>60</v>
      </c>
      <c r="B65" s="16" t="s">
        <v>364</v>
      </c>
      <c r="C65" s="130"/>
      <c r="D65" s="130"/>
      <c r="E65" s="130"/>
      <c r="F65" s="115">
        <f t="shared" si="8"/>
        <v>0</v>
      </c>
      <c r="G65" s="115">
        <f t="shared" si="9"/>
        <v>0</v>
      </c>
    </row>
    <row r="66" spans="1:7" s="4" customFormat="1" ht="15" customHeight="1">
      <c r="A66" s="36" t="s">
        <v>134</v>
      </c>
      <c r="B66" s="16" t="s">
        <v>365</v>
      </c>
      <c r="C66" s="130"/>
      <c r="D66" s="130"/>
      <c r="E66" s="130"/>
      <c r="F66" s="115">
        <f t="shared" si="8"/>
        <v>0</v>
      </c>
      <c r="G66" s="115">
        <f t="shared" si="9"/>
        <v>0</v>
      </c>
    </row>
    <row r="67" spans="1:7" s="4" customFormat="1" ht="15" customHeight="1">
      <c r="A67" s="36" t="s">
        <v>61</v>
      </c>
      <c r="B67" s="16" t="s">
        <v>366</v>
      </c>
      <c r="C67" s="130"/>
      <c r="D67" s="130"/>
      <c r="E67" s="130"/>
      <c r="F67" s="115">
        <f t="shared" si="8"/>
        <v>0</v>
      </c>
      <c r="G67" s="115">
        <f t="shared" si="9"/>
        <v>0</v>
      </c>
    </row>
    <row r="68" spans="1:7" s="4" customFormat="1" ht="15" customHeight="1">
      <c r="A68" s="35" t="s">
        <v>135</v>
      </c>
      <c r="B68" s="16" t="s">
        <v>367</v>
      </c>
      <c r="C68" s="130"/>
      <c r="D68" s="130"/>
      <c r="E68" s="130"/>
      <c r="F68" s="115">
        <f t="shared" si="8"/>
        <v>0</v>
      </c>
      <c r="G68" s="115">
        <f t="shared" si="9"/>
        <v>0</v>
      </c>
    </row>
    <row r="69" spans="1:7" s="4" customFormat="1" ht="15" customHeight="1">
      <c r="A69" s="36" t="s">
        <v>136</v>
      </c>
      <c r="B69" s="16" t="s">
        <v>368</v>
      </c>
      <c r="C69" s="130"/>
      <c r="D69" s="130"/>
      <c r="E69" s="130"/>
      <c r="F69" s="115">
        <f t="shared" si="8"/>
        <v>0</v>
      </c>
      <c r="G69" s="115">
        <f t="shared" si="9"/>
        <v>0</v>
      </c>
    </row>
    <row r="70" spans="1:7" s="4" customFormat="1" ht="15" customHeight="1">
      <c r="A70" s="70" t="s">
        <v>541</v>
      </c>
      <c r="B70" s="16" t="s">
        <v>575</v>
      </c>
      <c r="C70" s="130"/>
      <c r="D70" s="130"/>
      <c r="E70" s="130"/>
      <c r="F70" s="115">
        <f>SUM(D70+E70)</f>
        <v>0</v>
      </c>
      <c r="G70" s="115">
        <f t="shared" si="9"/>
        <v>0</v>
      </c>
    </row>
    <row r="71" spans="1:7" s="4" customFormat="1" ht="15" customHeight="1">
      <c r="A71" s="70" t="s">
        <v>574</v>
      </c>
      <c r="B71" s="16" t="s">
        <v>542</v>
      </c>
      <c r="C71" s="130"/>
      <c r="D71" s="130"/>
      <c r="E71" s="130"/>
      <c r="F71" s="115">
        <f>SUM(D71+E71)</f>
        <v>0</v>
      </c>
      <c r="G71" s="115">
        <f t="shared" si="9"/>
        <v>0</v>
      </c>
    </row>
    <row r="72" spans="1:7" s="1" customFormat="1" ht="15" customHeight="1">
      <c r="A72" s="35" t="s">
        <v>62</v>
      </c>
      <c r="B72" s="59" t="s">
        <v>369</v>
      </c>
      <c r="C72" s="130"/>
      <c r="D72" s="130"/>
      <c r="E72" s="130"/>
      <c r="F72" s="115">
        <f t="shared" si="8"/>
        <v>0</v>
      </c>
      <c r="G72" s="115">
        <f t="shared" si="9"/>
        <v>0</v>
      </c>
    </row>
    <row r="73" spans="1:7" s="3" customFormat="1" ht="15" customHeight="1">
      <c r="A73" s="35" t="s">
        <v>503</v>
      </c>
      <c r="B73" s="16" t="s">
        <v>280</v>
      </c>
      <c r="C73" s="130"/>
      <c r="D73" s="130"/>
      <c r="E73" s="130"/>
      <c r="F73" s="115">
        <f t="shared" si="8"/>
        <v>0</v>
      </c>
      <c r="G73" s="115">
        <f t="shared" si="9"/>
        <v>0</v>
      </c>
    </row>
    <row r="74" spans="1:7" s="3" customFormat="1" ht="15" customHeight="1">
      <c r="A74" s="36" t="s">
        <v>63</v>
      </c>
      <c r="B74" s="49" t="s">
        <v>279</v>
      </c>
      <c r="C74" s="130"/>
      <c r="D74" s="130"/>
      <c r="E74" s="130"/>
      <c r="F74" s="115">
        <f t="shared" si="8"/>
        <v>0</v>
      </c>
      <c r="G74" s="115">
        <f t="shared" si="9"/>
        <v>0</v>
      </c>
    </row>
    <row r="75" spans="1:7" s="2" customFormat="1" ht="15" customHeight="1">
      <c r="A75" s="22" t="s">
        <v>150</v>
      </c>
      <c r="B75" s="57" t="s">
        <v>370</v>
      </c>
      <c r="C75" s="116">
        <f>SUM(C52:C74)</f>
        <v>0</v>
      </c>
      <c r="D75" s="116">
        <f>SUM(D52:D74)</f>
        <v>0</v>
      </c>
      <c r="E75" s="116">
        <f>SUM(E52:E74)</f>
        <v>0</v>
      </c>
      <c r="F75" s="116">
        <f>SUM(F52:F74)</f>
        <v>0</v>
      </c>
      <c r="G75" s="116">
        <f>SUM(G52:G74)</f>
        <v>0</v>
      </c>
    </row>
    <row r="76" spans="1:7" s="2" customFormat="1" ht="15" customHeight="1">
      <c r="A76" s="22"/>
      <c r="B76" s="24"/>
      <c r="C76" s="118"/>
      <c r="D76" s="118"/>
      <c r="E76" s="118"/>
      <c r="F76" s="118"/>
      <c r="G76" s="118"/>
    </row>
    <row r="77" spans="1:7" s="17" customFormat="1" ht="15" customHeight="1">
      <c r="A77" s="22" t="s">
        <v>127</v>
      </c>
      <c r="B77" s="24" t="s">
        <v>371</v>
      </c>
      <c r="C77" s="118"/>
      <c r="D77" s="118"/>
      <c r="E77" s="118"/>
      <c r="F77" s="118"/>
      <c r="G77" s="119"/>
    </row>
    <row r="78" spans="1:7" s="4" customFormat="1" ht="15" customHeight="1">
      <c r="A78" s="36" t="s">
        <v>191</v>
      </c>
      <c r="B78" s="59" t="s">
        <v>372</v>
      </c>
      <c r="C78" s="130"/>
      <c r="D78" s="130"/>
      <c r="E78" s="130"/>
      <c r="F78" s="115">
        <f t="shared" ref="F78:F91" si="10">SUM(D78+E78)</f>
        <v>0</v>
      </c>
      <c r="G78" s="115">
        <f t="shared" ref="G78:G91" si="11">SUM(C78-F78)</f>
        <v>0</v>
      </c>
    </row>
    <row r="79" spans="1:7" s="4" customFormat="1" ht="15" customHeight="1">
      <c r="A79" s="36" t="s">
        <v>192</v>
      </c>
      <c r="B79" s="59" t="s">
        <v>543</v>
      </c>
      <c r="C79" s="130"/>
      <c r="D79" s="130"/>
      <c r="E79" s="130"/>
      <c r="F79" s="115">
        <f t="shared" si="10"/>
        <v>0</v>
      </c>
      <c r="G79" s="115">
        <f t="shared" si="11"/>
        <v>0</v>
      </c>
    </row>
    <row r="80" spans="1:7" s="4" customFormat="1" ht="15" customHeight="1">
      <c r="A80" s="36" t="s">
        <v>5</v>
      </c>
      <c r="B80" s="59" t="s">
        <v>373</v>
      </c>
      <c r="C80" s="130"/>
      <c r="D80" s="130"/>
      <c r="E80" s="130"/>
      <c r="F80" s="115">
        <f t="shared" si="10"/>
        <v>0</v>
      </c>
      <c r="G80" s="115">
        <f t="shared" si="11"/>
        <v>0</v>
      </c>
    </row>
    <row r="81" spans="1:7" s="1" customFormat="1" ht="15" customHeight="1">
      <c r="A81" s="36" t="s">
        <v>165</v>
      </c>
      <c r="B81" s="59" t="s">
        <v>374</v>
      </c>
      <c r="C81" s="130"/>
      <c r="D81" s="130"/>
      <c r="E81" s="130"/>
      <c r="F81" s="115">
        <f t="shared" si="10"/>
        <v>0</v>
      </c>
      <c r="G81" s="115">
        <f t="shared" si="11"/>
        <v>0</v>
      </c>
    </row>
    <row r="82" spans="1:7" ht="15" customHeight="1">
      <c r="A82" s="36" t="s">
        <v>6</v>
      </c>
      <c r="B82" s="59" t="s">
        <v>544</v>
      </c>
      <c r="C82" s="130"/>
      <c r="D82" s="130"/>
      <c r="E82" s="130"/>
      <c r="F82" s="115">
        <f t="shared" si="10"/>
        <v>0</v>
      </c>
      <c r="G82" s="115">
        <f t="shared" si="11"/>
        <v>0</v>
      </c>
    </row>
    <row r="83" spans="1:7" ht="15" customHeight="1">
      <c r="A83" s="36" t="s">
        <v>166</v>
      </c>
      <c r="B83" s="59" t="s">
        <v>375</v>
      </c>
      <c r="C83" s="130"/>
      <c r="D83" s="130"/>
      <c r="E83" s="130"/>
      <c r="F83" s="115">
        <f t="shared" si="10"/>
        <v>0</v>
      </c>
      <c r="G83" s="115">
        <f t="shared" si="11"/>
        <v>0</v>
      </c>
    </row>
    <row r="84" spans="1:7" ht="15" customHeight="1">
      <c r="A84" s="36" t="s">
        <v>7</v>
      </c>
      <c r="B84" s="59" t="s">
        <v>545</v>
      </c>
      <c r="C84" s="130"/>
      <c r="D84" s="130"/>
      <c r="E84" s="130"/>
      <c r="F84" s="115">
        <f t="shared" si="10"/>
        <v>0</v>
      </c>
      <c r="G84" s="115">
        <f t="shared" si="11"/>
        <v>0</v>
      </c>
    </row>
    <row r="85" spans="1:7" ht="15" customHeight="1">
      <c r="A85" s="36" t="s">
        <v>193</v>
      </c>
      <c r="B85" s="59" t="s">
        <v>376</v>
      </c>
      <c r="C85" s="130"/>
      <c r="D85" s="130"/>
      <c r="E85" s="130"/>
      <c r="F85" s="115">
        <f t="shared" si="10"/>
        <v>0</v>
      </c>
      <c r="G85" s="115">
        <f t="shared" si="11"/>
        <v>0</v>
      </c>
    </row>
    <row r="86" spans="1:7" ht="15" customHeight="1">
      <c r="A86" s="36" t="s">
        <v>8</v>
      </c>
      <c r="B86" s="59" t="s">
        <v>546</v>
      </c>
      <c r="C86" s="130"/>
      <c r="D86" s="130"/>
      <c r="E86" s="130"/>
      <c r="F86" s="115">
        <f t="shared" si="10"/>
        <v>0</v>
      </c>
      <c r="G86" s="115">
        <f t="shared" si="11"/>
        <v>0</v>
      </c>
    </row>
    <row r="87" spans="1:7" s="4" customFormat="1" ht="15" customHeight="1">
      <c r="A87" s="36" t="s">
        <v>167</v>
      </c>
      <c r="B87" s="59" t="s">
        <v>547</v>
      </c>
      <c r="C87" s="130"/>
      <c r="D87" s="130"/>
      <c r="E87" s="130"/>
      <c r="F87" s="115">
        <f t="shared" si="10"/>
        <v>0</v>
      </c>
      <c r="G87" s="115">
        <f t="shared" si="11"/>
        <v>0</v>
      </c>
    </row>
    <row r="88" spans="1:7" s="4" customFormat="1" ht="15" customHeight="1">
      <c r="A88" s="36" t="s">
        <v>9</v>
      </c>
      <c r="B88" s="59" t="s">
        <v>377</v>
      </c>
      <c r="C88" s="130"/>
      <c r="D88" s="130"/>
      <c r="E88" s="130"/>
      <c r="F88" s="115">
        <f t="shared" si="10"/>
        <v>0</v>
      </c>
      <c r="G88" s="115">
        <f t="shared" si="11"/>
        <v>0</v>
      </c>
    </row>
    <row r="89" spans="1:7" s="4" customFormat="1" ht="15" customHeight="1">
      <c r="A89" s="34" t="s">
        <v>50</v>
      </c>
      <c r="B89" s="59" t="s">
        <v>369</v>
      </c>
      <c r="C89" s="130"/>
      <c r="D89" s="130"/>
      <c r="E89" s="130"/>
      <c r="F89" s="115">
        <f>SUM(D89+E89)</f>
        <v>0</v>
      </c>
      <c r="G89" s="115">
        <f t="shared" si="11"/>
        <v>0</v>
      </c>
    </row>
    <row r="90" spans="1:7" s="1" customFormat="1" ht="15" customHeight="1">
      <c r="A90" s="34" t="s">
        <v>504</v>
      </c>
      <c r="B90" s="16" t="s">
        <v>280</v>
      </c>
      <c r="C90" s="130"/>
      <c r="D90" s="130"/>
      <c r="E90" s="130"/>
      <c r="F90" s="115">
        <f t="shared" si="10"/>
        <v>0</v>
      </c>
      <c r="G90" s="115">
        <f t="shared" si="11"/>
        <v>0</v>
      </c>
    </row>
    <row r="91" spans="1:7" s="3" customFormat="1" ht="15" customHeight="1">
      <c r="A91" s="21" t="s">
        <v>10</v>
      </c>
      <c r="B91" s="60" t="s">
        <v>279</v>
      </c>
      <c r="C91" s="130"/>
      <c r="D91" s="130"/>
      <c r="E91" s="130"/>
      <c r="F91" s="115">
        <f t="shared" si="10"/>
        <v>0</v>
      </c>
      <c r="G91" s="115">
        <f t="shared" si="11"/>
        <v>0</v>
      </c>
    </row>
    <row r="92" spans="1:7" s="2" customFormat="1" ht="15" customHeight="1">
      <c r="A92" s="22" t="s">
        <v>127</v>
      </c>
      <c r="B92" s="62" t="s">
        <v>378</v>
      </c>
      <c r="C92" s="116">
        <f>SUM(C78:C91)</f>
        <v>0</v>
      </c>
      <c r="D92" s="116">
        <f>SUM(D78:D91)</f>
        <v>0</v>
      </c>
      <c r="E92" s="116">
        <f>SUM(E78:E91)</f>
        <v>0</v>
      </c>
      <c r="F92" s="116">
        <f>SUM(F78:F91)</f>
        <v>0</v>
      </c>
      <c r="G92" s="116">
        <f>SUM(G78:G91)</f>
        <v>0</v>
      </c>
    </row>
    <row r="93" spans="1:7" s="2" customFormat="1" ht="15" customHeight="1">
      <c r="A93" s="22"/>
      <c r="B93" s="24"/>
      <c r="C93" s="118"/>
      <c r="D93" s="118"/>
      <c r="E93" s="118"/>
      <c r="F93" s="118"/>
      <c r="G93" s="118"/>
    </row>
    <row r="94" spans="1:7" s="17" customFormat="1" ht="15" customHeight="1">
      <c r="A94" s="22" t="s">
        <v>128</v>
      </c>
      <c r="B94" s="24" t="s">
        <v>379</v>
      </c>
      <c r="C94" s="118"/>
      <c r="D94" s="118"/>
      <c r="E94" s="118"/>
      <c r="F94" s="118"/>
      <c r="G94" s="119"/>
    </row>
    <row r="95" spans="1:7" s="1" customFormat="1" ht="15" customHeight="1">
      <c r="A95" s="34" t="s">
        <v>194</v>
      </c>
      <c r="B95" s="16" t="s">
        <v>380</v>
      </c>
      <c r="C95" s="130"/>
      <c r="D95" s="130"/>
      <c r="E95" s="130"/>
      <c r="F95" s="115">
        <f t="shared" ref="F95:F105" si="12">SUM(D95+E95)</f>
        <v>0</v>
      </c>
      <c r="G95" s="115">
        <f t="shared" ref="G95:G105" si="13">SUM(C95-F95)</f>
        <v>0</v>
      </c>
    </row>
    <row r="96" spans="1:7" ht="15" customHeight="1">
      <c r="A96" s="34" t="s">
        <v>195</v>
      </c>
      <c r="B96" s="16" t="s">
        <v>381</v>
      </c>
      <c r="C96" s="130"/>
      <c r="D96" s="130"/>
      <c r="E96" s="130"/>
      <c r="F96" s="115">
        <f t="shared" si="12"/>
        <v>0</v>
      </c>
      <c r="G96" s="115">
        <f t="shared" si="13"/>
        <v>0</v>
      </c>
    </row>
    <row r="97" spans="1:7" ht="15" customHeight="1">
      <c r="A97" s="34" t="s">
        <v>46</v>
      </c>
      <c r="B97" s="16" t="s">
        <v>382</v>
      </c>
      <c r="C97" s="130"/>
      <c r="D97" s="130"/>
      <c r="E97" s="130"/>
      <c r="F97" s="115">
        <f t="shared" si="12"/>
        <v>0</v>
      </c>
      <c r="G97" s="115">
        <f t="shared" si="13"/>
        <v>0</v>
      </c>
    </row>
    <row r="98" spans="1:7" ht="15" customHeight="1">
      <c r="A98" s="34" t="s">
        <v>196</v>
      </c>
      <c r="B98" s="16" t="s">
        <v>488</v>
      </c>
      <c r="C98" s="130"/>
      <c r="D98" s="130"/>
      <c r="E98" s="130"/>
      <c r="F98" s="115">
        <f t="shared" si="12"/>
        <v>0</v>
      </c>
      <c r="G98" s="115">
        <f t="shared" si="13"/>
        <v>0</v>
      </c>
    </row>
    <row r="99" spans="1:7" ht="15" customHeight="1">
      <c r="A99" s="34" t="s">
        <v>47</v>
      </c>
      <c r="B99" s="16" t="s">
        <v>383</v>
      </c>
      <c r="C99" s="130"/>
      <c r="D99" s="130"/>
      <c r="E99" s="130"/>
      <c r="F99" s="115">
        <f t="shared" si="12"/>
        <v>0</v>
      </c>
      <c r="G99" s="115">
        <f t="shared" si="13"/>
        <v>0</v>
      </c>
    </row>
    <row r="100" spans="1:7" ht="15" customHeight="1">
      <c r="A100" s="34" t="s">
        <v>197</v>
      </c>
      <c r="B100" s="16" t="s">
        <v>384</v>
      </c>
      <c r="C100" s="130"/>
      <c r="D100" s="130"/>
      <c r="E100" s="130"/>
      <c r="F100" s="115">
        <f t="shared" si="12"/>
        <v>0</v>
      </c>
      <c r="G100" s="115">
        <f t="shared" si="13"/>
        <v>0</v>
      </c>
    </row>
    <row r="101" spans="1:7" ht="15" customHeight="1">
      <c r="A101" s="34" t="s">
        <v>48</v>
      </c>
      <c r="B101" s="16" t="s">
        <v>385</v>
      </c>
      <c r="C101" s="130"/>
      <c r="D101" s="130"/>
      <c r="E101" s="130"/>
      <c r="F101" s="115">
        <f t="shared" si="12"/>
        <v>0</v>
      </c>
      <c r="G101" s="115">
        <f t="shared" si="13"/>
        <v>0</v>
      </c>
    </row>
    <row r="102" spans="1:7" s="4" customFormat="1" ht="15" customHeight="1">
      <c r="A102" s="36" t="s">
        <v>198</v>
      </c>
      <c r="B102" s="16" t="s">
        <v>548</v>
      </c>
      <c r="C102" s="130"/>
      <c r="D102" s="130"/>
      <c r="E102" s="130"/>
      <c r="F102" s="115">
        <f t="shared" si="12"/>
        <v>0</v>
      </c>
      <c r="G102" s="115">
        <f t="shared" si="13"/>
        <v>0</v>
      </c>
    </row>
    <row r="103" spans="1:7" s="1" customFormat="1" ht="15" customHeight="1">
      <c r="A103" s="34" t="s">
        <v>199</v>
      </c>
      <c r="B103" s="59" t="s">
        <v>369</v>
      </c>
      <c r="C103" s="130"/>
      <c r="D103" s="130"/>
      <c r="E103" s="130"/>
      <c r="F103" s="115">
        <f t="shared" si="12"/>
        <v>0</v>
      </c>
      <c r="G103" s="115">
        <f t="shared" si="13"/>
        <v>0</v>
      </c>
    </row>
    <row r="104" spans="1:7" s="3" customFormat="1" ht="15" customHeight="1">
      <c r="A104" s="35" t="s">
        <v>505</v>
      </c>
      <c r="B104" s="16" t="s">
        <v>280</v>
      </c>
      <c r="C104" s="130"/>
      <c r="D104" s="130"/>
      <c r="E104" s="130"/>
      <c r="F104" s="115">
        <f t="shared" si="12"/>
        <v>0</v>
      </c>
      <c r="G104" s="115">
        <f t="shared" si="13"/>
        <v>0</v>
      </c>
    </row>
    <row r="105" spans="1:7" s="3" customFormat="1" ht="15" customHeight="1">
      <c r="A105" s="35" t="s">
        <v>49</v>
      </c>
      <c r="B105" s="60" t="s">
        <v>279</v>
      </c>
      <c r="C105" s="130"/>
      <c r="D105" s="130"/>
      <c r="E105" s="130"/>
      <c r="F105" s="115">
        <f t="shared" si="12"/>
        <v>0</v>
      </c>
      <c r="G105" s="115">
        <f t="shared" si="13"/>
        <v>0</v>
      </c>
    </row>
    <row r="106" spans="1:7" s="2" customFormat="1" ht="15" customHeight="1">
      <c r="A106" s="22" t="s">
        <v>128</v>
      </c>
      <c r="B106" s="24" t="s">
        <v>386</v>
      </c>
      <c r="C106" s="116">
        <f>SUM(C95:C105)</f>
        <v>0</v>
      </c>
      <c r="D106" s="116">
        <f>SUM(D95:D105)</f>
        <v>0</v>
      </c>
      <c r="E106" s="116">
        <f>SUM(E95:E105)</f>
        <v>0</v>
      </c>
      <c r="F106" s="116">
        <f>SUM(F95:F105)</f>
        <v>0</v>
      </c>
      <c r="G106" s="116">
        <f>SUM(G95:G105)</f>
        <v>0</v>
      </c>
    </row>
    <row r="107" spans="1:7" s="18" customFormat="1" ht="15" customHeight="1">
      <c r="A107" s="32"/>
      <c r="B107" s="26"/>
      <c r="C107" s="118"/>
      <c r="D107" s="118"/>
      <c r="E107" s="118"/>
      <c r="F107" s="118"/>
      <c r="G107" s="118"/>
    </row>
    <row r="108" spans="1:7" s="17" customFormat="1" ht="15" customHeight="1">
      <c r="A108" s="22" t="s">
        <v>16</v>
      </c>
      <c r="B108" s="24" t="s">
        <v>387</v>
      </c>
      <c r="C108" s="118"/>
      <c r="D108" s="118"/>
      <c r="E108" s="118"/>
      <c r="F108" s="118"/>
      <c r="G108" s="119"/>
    </row>
    <row r="109" spans="1:7" s="1" customFormat="1" ht="15" customHeight="1">
      <c r="A109" s="34" t="s">
        <v>204</v>
      </c>
      <c r="B109" s="16" t="s">
        <v>549</v>
      </c>
      <c r="C109" s="130"/>
      <c r="D109" s="130"/>
      <c r="E109" s="130"/>
      <c r="F109" s="115">
        <f t="shared" ref="F109:F123" si="14">SUM(D109+E109)</f>
        <v>0</v>
      </c>
      <c r="G109" s="115">
        <f t="shared" ref="G109:G123" si="15">SUM(C109-F109)</f>
        <v>0</v>
      </c>
    </row>
    <row r="110" spans="1:7" ht="15" customHeight="1">
      <c r="A110" s="34" t="s">
        <v>205</v>
      </c>
      <c r="B110" s="16" t="s">
        <v>391</v>
      </c>
      <c r="C110" s="130"/>
      <c r="D110" s="130"/>
      <c r="E110" s="130"/>
      <c r="F110" s="115">
        <f t="shared" si="14"/>
        <v>0</v>
      </c>
      <c r="G110" s="115">
        <f t="shared" si="15"/>
        <v>0</v>
      </c>
    </row>
    <row r="111" spans="1:7" ht="15" customHeight="1">
      <c r="A111" s="34" t="s">
        <v>34</v>
      </c>
      <c r="B111" s="16" t="s">
        <v>388</v>
      </c>
      <c r="C111" s="130"/>
      <c r="D111" s="130"/>
      <c r="E111" s="130"/>
      <c r="F111" s="115">
        <f t="shared" si="14"/>
        <v>0</v>
      </c>
      <c r="G111" s="115">
        <f t="shared" si="15"/>
        <v>0</v>
      </c>
    </row>
    <row r="112" spans="1:7" s="4" customFormat="1" ht="15" customHeight="1">
      <c r="A112" s="36" t="s">
        <v>33</v>
      </c>
      <c r="B112" s="16" t="s">
        <v>389</v>
      </c>
      <c r="C112" s="130"/>
      <c r="D112" s="130"/>
      <c r="E112" s="130"/>
      <c r="F112" s="115">
        <f t="shared" si="14"/>
        <v>0</v>
      </c>
      <c r="G112" s="115">
        <f t="shared" si="15"/>
        <v>0</v>
      </c>
    </row>
    <row r="113" spans="1:7" s="4" customFormat="1" ht="15" customHeight="1">
      <c r="A113" s="35" t="s">
        <v>35</v>
      </c>
      <c r="B113" s="16" t="s">
        <v>550</v>
      </c>
      <c r="C113" s="130"/>
      <c r="D113" s="130"/>
      <c r="E113" s="130"/>
      <c r="F113" s="115">
        <f t="shared" si="14"/>
        <v>0</v>
      </c>
      <c r="G113" s="115">
        <f t="shared" si="15"/>
        <v>0</v>
      </c>
    </row>
    <row r="114" spans="1:7" s="4" customFormat="1" ht="15" customHeight="1">
      <c r="A114" s="36" t="s">
        <v>36</v>
      </c>
      <c r="B114" s="16" t="s">
        <v>390</v>
      </c>
      <c r="C114" s="130"/>
      <c r="D114" s="130"/>
      <c r="E114" s="130"/>
      <c r="F114" s="115">
        <f t="shared" si="14"/>
        <v>0</v>
      </c>
      <c r="G114" s="115">
        <f t="shared" si="15"/>
        <v>0</v>
      </c>
    </row>
    <row r="115" spans="1:7" s="1" customFormat="1" ht="15" customHeight="1">
      <c r="A115" s="34" t="s">
        <v>37</v>
      </c>
      <c r="B115" s="16" t="s">
        <v>551</v>
      </c>
      <c r="C115" s="130"/>
      <c r="D115" s="130"/>
      <c r="E115" s="130"/>
      <c r="F115" s="115">
        <f t="shared" si="14"/>
        <v>0</v>
      </c>
      <c r="G115" s="115">
        <f t="shared" si="15"/>
        <v>0</v>
      </c>
    </row>
    <row r="116" spans="1:7" ht="15" customHeight="1">
      <c r="A116" s="34" t="s">
        <v>96</v>
      </c>
      <c r="B116" s="16" t="s">
        <v>392</v>
      </c>
      <c r="C116" s="130"/>
      <c r="D116" s="130"/>
      <c r="E116" s="130"/>
      <c r="F116" s="115">
        <f t="shared" si="14"/>
        <v>0</v>
      </c>
      <c r="G116" s="115">
        <f t="shared" si="15"/>
        <v>0</v>
      </c>
    </row>
    <row r="117" spans="1:7" ht="15" customHeight="1">
      <c r="A117" s="34" t="s">
        <v>38</v>
      </c>
      <c r="B117" s="16" t="s">
        <v>393</v>
      </c>
      <c r="C117" s="130"/>
      <c r="D117" s="130"/>
      <c r="E117" s="130"/>
      <c r="F117" s="115">
        <f t="shared" si="14"/>
        <v>0</v>
      </c>
      <c r="G117" s="115">
        <f t="shared" si="15"/>
        <v>0</v>
      </c>
    </row>
    <row r="118" spans="1:7" ht="15" customHeight="1">
      <c r="A118" s="34" t="s">
        <v>39</v>
      </c>
      <c r="B118" s="16" t="s">
        <v>552</v>
      </c>
      <c r="C118" s="130"/>
      <c r="D118" s="130"/>
      <c r="E118" s="130"/>
      <c r="F118" s="115">
        <f t="shared" si="14"/>
        <v>0</v>
      </c>
      <c r="G118" s="115">
        <f t="shared" si="15"/>
        <v>0</v>
      </c>
    </row>
    <row r="119" spans="1:7" ht="15" customHeight="1">
      <c r="A119" s="34" t="s">
        <v>40</v>
      </c>
      <c r="B119" s="16" t="s">
        <v>576</v>
      </c>
      <c r="C119" s="130"/>
      <c r="D119" s="130"/>
      <c r="E119" s="130"/>
      <c r="F119" s="115">
        <f t="shared" si="14"/>
        <v>0</v>
      </c>
      <c r="G119" s="115">
        <f t="shared" si="15"/>
        <v>0</v>
      </c>
    </row>
    <row r="120" spans="1:7" ht="15" customHeight="1">
      <c r="A120" s="34" t="s">
        <v>41</v>
      </c>
      <c r="B120" s="16" t="s">
        <v>394</v>
      </c>
      <c r="C120" s="130"/>
      <c r="D120" s="130"/>
      <c r="E120" s="130"/>
      <c r="F120" s="115">
        <f t="shared" si="14"/>
        <v>0</v>
      </c>
      <c r="G120" s="115">
        <f t="shared" si="15"/>
        <v>0</v>
      </c>
    </row>
    <row r="121" spans="1:7" s="4" customFormat="1" ht="15" customHeight="1">
      <c r="A121" s="35" t="s">
        <v>42</v>
      </c>
      <c r="B121" s="16" t="s">
        <v>553</v>
      </c>
      <c r="C121" s="130"/>
      <c r="D121" s="130"/>
      <c r="E121" s="130"/>
      <c r="F121" s="115">
        <f t="shared" si="14"/>
        <v>0</v>
      </c>
      <c r="G121" s="115">
        <f t="shared" si="15"/>
        <v>0</v>
      </c>
    </row>
    <row r="122" spans="1:7" s="4" customFormat="1" ht="15" customHeight="1">
      <c r="A122" s="36" t="s">
        <v>43</v>
      </c>
      <c r="B122" s="16" t="s">
        <v>554</v>
      </c>
      <c r="C122" s="130"/>
      <c r="D122" s="130"/>
      <c r="E122" s="130"/>
      <c r="F122" s="115">
        <f t="shared" si="14"/>
        <v>0</v>
      </c>
      <c r="G122" s="115">
        <f t="shared" si="15"/>
        <v>0</v>
      </c>
    </row>
    <row r="123" spans="1:7" s="1" customFormat="1" ht="15" customHeight="1">
      <c r="A123" s="66" t="s">
        <v>506</v>
      </c>
      <c r="B123" s="16" t="s">
        <v>279</v>
      </c>
      <c r="C123" s="130"/>
      <c r="D123" s="130"/>
      <c r="E123" s="130"/>
      <c r="F123" s="115">
        <f t="shared" si="14"/>
        <v>0</v>
      </c>
      <c r="G123" s="115">
        <f t="shared" si="15"/>
        <v>0</v>
      </c>
    </row>
    <row r="124" spans="1:7" s="2" customFormat="1" ht="15" customHeight="1">
      <c r="A124" s="22" t="s">
        <v>16</v>
      </c>
      <c r="B124" s="57" t="s">
        <v>395</v>
      </c>
      <c r="C124" s="116">
        <f>SUM(C109:C123)</f>
        <v>0</v>
      </c>
      <c r="D124" s="116">
        <f>SUM(D109:D123)</f>
        <v>0</v>
      </c>
      <c r="E124" s="116">
        <f>SUM(E109:E123)</f>
        <v>0</v>
      </c>
      <c r="F124" s="116">
        <f>SUM(F109:F123)</f>
        <v>0</v>
      </c>
      <c r="G124" s="116">
        <f>SUM(G109:G123)</f>
        <v>0</v>
      </c>
    </row>
    <row r="125" spans="1:7" s="9" customFormat="1" ht="15" customHeight="1">
      <c r="A125" s="37"/>
      <c r="B125" s="15"/>
      <c r="C125" s="123"/>
      <c r="D125" s="123"/>
      <c r="E125" s="123"/>
      <c r="F125" s="123"/>
      <c r="G125" s="123"/>
    </row>
    <row r="126" spans="1:7" s="17" customFormat="1" ht="15" customHeight="1">
      <c r="A126" s="22" t="s">
        <v>17</v>
      </c>
      <c r="B126" s="24" t="s">
        <v>396</v>
      </c>
      <c r="C126" s="118"/>
      <c r="D126" s="118"/>
      <c r="E126" s="118"/>
      <c r="F126" s="118"/>
      <c r="G126" s="119"/>
    </row>
    <row r="127" spans="1:7" s="4" customFormat="1" ht="15" customHeight="1">
      <c r="A127" s="36" t="s">
        <v>206</v>
      </c>
      <c r="B127" s="16" t="s">
        <v>555</v>
      </c>
      <c r="C127" s="130"/>
      <c r="D127" s="130"/>
      <c r="E127" s="130"/>
      <c r="F127" s="115">
        <f t="shared" ref="F127:F148" si="16">SUM(D127+E127)</f>
        <v>0</v>
      </c>
      <c r="G127" s="115">
        <f t="shared" ref="G127:G148" si="17">SUM(C127-F127)</f>
        <v>0</v>
      </c>
    </row>
    <row r="128" spans="1:7" s="4" customFormat="1" ht="15" customHeight="1">
      <c r="A128" s="35" t="s">
        <v>187</v>
      </c>
      <c r="B128" s="16" t="s">
        <v>556</v>
      </c>
      <c r="C128" s="130"/>
      <c r="D128" s="130"/>
      <c r="E128" s="130"/>
      <c r="F128" s="115">
        <f t="shared" si="16"/>
        <v>0</v>
      </c>
      <c r="G128" s="115">
        <f t="shared" si="17"/>
        <v>0</v>
      </c>
    </row>
    <row r="129" spans="1:7" s="4" customFormat="1" ht="15" customHeight="1">
      <c r="A129" s="36" t="s">
        <v>32</v>
      </c>
      <c r="B129" s="16" t="s">
        <v>557</v>
      </c>
      <c r="C129" s="130"/>
      <c r="D129" s="130"/>
      <c r="E129" s="130"/>
      <c r="F129" s="115">
        <f t="shared" si="16"/>
        <v>0</v>
      </c>
      <c r="G129" s="115">
        <f t="shared" si="17"/>
        <v>0</v>
      </c>
    </row>
    <row r="130" spans="1:7" s="4" customFormat="1" ht="15" customHeight="1">
      <c r="A130" s="36">
        <v>15.12</v>
      </c>
      <c r="B130" s="59" t="s">
        <v>558</v>
      </c>
      <c r="C130" s="130"/>
      <c r="D130" s="130"/>
      <c r="E130" s="130"/>
      <c r="F130" s="115">
        <f t="shared" si="16"/>
        <v>0</v>
      </c>
      <c r="G130" s="115">
        <f t="shared" si="17"/>
        <v>0</v>
      </c>
    </row>
    <row r="131" spans="1:7" s="4" customFormat="1" ht="15" customHeight="1">
      <c r="A131" s="35" t="s">
        <v>80</v>
      </c>
      <c r="B131" s="59" t="s">
        <v>559</v>
      </c>
      <c r="C131" s="130"/>
      <c r="D131" s="130"/>
      <c r="E131" s="130"/>
      <c r="F131" s="115">
        <f t="shared" si="16"/>
        <v>0</v>
      </c>
      <c r="G131" s="115">
        <f t="shared" si="17"/>
        <v>0</v>
      </c>
    </row>
    <row r="132" spans="1:7" s="1" customFormat="1" ht="15" customHeight="1">
      <c r="A132" s="34" t="s">
        <v>207</v>
      </c>
      <c r="B132" s="16" t="s">
        <v>560</v>
      </c>
      <c r="C132" s="130"/>
      <c r="D132" s="130"/>
      <c r="E132" s="130"/>
      <c r="F132" s="115">
        <f t="shared" si="16"/>
        <v>0</v>
      </c>
      <c r="G132" s="115">
        <f t="shared" si="17"/>
        <v>0</v>
      </c>
    </row>
    <row r="133" spans="1:7" ht="15" customHeight="1">
      <c r="A133" s="34" t="s">
        <v>81</v>
      </c>
      <c r="B133" s="16" t="s">
        <v>561</v>
      </c>
      <c r="C133" s="130"/>
      <c r="D133" s="130"/>
      <c r="E133" s="130"/>
      <c r="F133" s="115">
        <f t="shared" si="16"/>
        <v>0</v>
      </c>
      <c r="G133" s="115">
        <f t="shared" si="17"/>
        <v>0</v>
      </c>
    </row>
    <row r="134" spans="1:7" ht="15" customHeight="1">
      <c r="A134" s="34" t="s">
        <v>82</v>
      </c>
      <c r="B134" s="16" t="s">
        <v>562</v>
      </c>
      <c r="C134" s="130"/>
      <c r="D134" s="130"/>
      <c r="E134" s="130"/>
      <c r="F134" s="115">
        <f t="shared" si="16"/>
        <v>0</v>
      </c>
      <c r="G134" s="115">
        <f t="shared" si="17"/>
        <v>0</v>
      </c>
    </row>
    <row r="135" spans="1:7" ht="15" customHeight="1">
      <c r="A135" s="34" t="s">
        <v>83</v>
      </c>
      <c r="B135" s="16" t="s">
        <v>563</v>
      </c>
      <c r="C135" s="130"/>
      <c r="D135" s="130"/>
      <c r="E135" s="130"/>
      <c r="F135" s="115">
        <f t="shared" si="16"/>
        <v>0</v>
      </c>
      <c r="G135" s="115">
        <f t="shared" si="17"/>
        <v>0</v>
      </c>
    </row>
    <row r="136" spans="1:7" ht="15" customHeight="1">
      <c r="A136" s="34" t="s">
        <v>84</v>
      </c>
      <c r="B136" s="16" t="s">
        <v>397</v>
      </c>
      <c r="C136" s="130"/>
      <c r="D136" s="130"/>
      <c r="E136" s="130"/>
      <c r="F136" s="115">
        <f t="shared" si="16"/>
        <v>0</v>
      </c>
      <c r="G136" s="115">
        <f t="shared" si="17"/>
        <v>0</v>
      </c>
    </row>
    <row r="137" spans="1:7" ht="15" customHeight="1">
      <c r="A137" s="34" t="s">
        <v>85</v>
      </c>
      <c r="B137" s="16" t="s">
        <v>398</v>
      </c>
      <c r="C137" s="130"/>
      <c r="D137" s="130"/>
      <c r="E137" s="130"/>
      <c r="F137" s="115">
        <f t="shared" si="16"/>
        <v>0</v>
      </c>
      <c r="G137" s="115">
        <f t="shared" si="17"/>
        <v>0</v>
      </c>
    </row>
    <row r="138" spans="1:7" s="4" customFormat="1" ht="15" customHeight="1">
      <c r="A138" s="35" t="s">
        <v>86</v>
      </c>
      <c r="B138" s="16" t="s">
        <v>564</v>
      </c>
      <c r="C138" s="130"/>
      <c r="D138" s="130"/>
      <c r="E138" s="130"/>
      <c r="F138" s="115">
        <f t="shared" si="16"/>
        <v>0</v>
      </c>
      <c r="G138" s="115">
        <f t="shared" si="17"/>
        <v>0</v>
      </c>
    </row>
    <row r="139" spans="1:7" s="4" customFormat="1" ht="15" customHeight="1">
      <c r="A139" s="36" t="s">
        <v>87</v>
      </c>
      <c r="B139" s="16" t="s">
        <v>565</v>
      </c>
      <c r="C139" s="130"/>
      <c r="D139" s="130"/>
      <c r="E139" s="130"/>
      <c r="F139" s="115">
        <f t="shared" si="16"/>
        <v>0</v>
      </c>
      <c r="G139" s="115">
        <f t="shared" si="17"/>
        <v>0</v>
      </c>
    </row>
    <row r="140" spans="1:7" s="4" customFormat="1" ht="15" customHeight="1">
      <c r="A140" s="36" t="s">
        <v>88</v>
      </c>
      <c r="B140" s="16" t="s">
        <v>566</v>
      </c>
      <c r="C140" s="130"/>
      <c r="D140" s="130"/>
      <c r="E140" s="130"/>
      <c r="F140" s="115">
        <f t="shared" si="16"/>
        <v>0</v>
      </c>
      <c r="G140" s="115">
        <f t="shared" si="17"/>
        <v>0</v>
      </c>
    </row>
    <row r="141" spans="1:7" s="4" customFormat="1" ht="15" customHeight="1">
      <c r="A141" s="35" t="s">
        <v>89</v>
      </c>
      <c r="B141" s="16" t="s">
        <v>567</v>
      </c>
      <c r="C141" s="130"/>
      <c r="D141" s="130"/>
      <c r="E141" s="130"/>
      <c r="F141" s="115">
        <f t="shared" si="16"/>
        <v>0</v>
      </c>
      <c r="G141" s="115">
        <f t="shared" si="17"/>
        <v>0</v>
      </c>
    </row>
    <row r="142" spans="1:7" s="4" customFormat="1" ht="15" customHeight="1">
      <c r="A142" s="36" t="s">
        <v>90</v>
      </c>
      <c r="B142" s="16" t="s">
        <v>568</v>
      </c>
      <c r="C142" s="130"/>
      <c r="D142" s="130"/>
      <c r="E142" s="130"/>
      <c r="F142" s="115">
        <f t="shared" si="16"/>
        <v>0</v>
      </c>
      <c r="G142" s="115">
        <f t="shared" si="17"/>
        <v>0</v>
      </c>
    </row>
    <row r="143" spans="1:7" s="4" customFormat="1" ht="15" customHeight="1">
      <c r="A143" s="35" t="s">
        <v>91</v>
      </c>
      <c r="B143" s="16" t="s">
        <v>399</v>
      </c>
      <c r="C143" s="130"/>
      <c r="D143" s="130"/>
      <c r="E143" s="130"/>
      <c r="F143" s="115">
        <f t="shared" si="16"/>
        <v>0</v>
      </c>
      <c r="G143" s="115">
        <f t="shared" si="17"/>
        <v>0</v>
      </c>
    </row>
    <row r="144" spans="1:7" s="4" customFormat="1" ht="15" customHeight="1">
      <c r="A144" s="36" t="s">
        <v>92</v>
      </c>
      <c r="B144" s="16" t="s">
        <v>400</v>
      </c>
      <c r="C144" s="130"/>
      <c r="D144" s="130"/>
      <c r="E144" s="130"/>
      <c r="F144" s="115">
        <f t="shared" si="16"/>
        <v>0</v>
      </c>
      <c r="G144" s="115">
        <f t="shared" si="17"/>
        <v>0</v>
      </c>
    </row>
    <row r="145" spans="1:7" s="4" customFormat="1" ht="15" customHeight="1">
      <c r="A145" s="36" t="s">
        <v>93</v>
      </c>
      <c r="B145" s="16" t="s">
        <v>401</v>
      </c>
      <c r="C145" s="130"/>
      <c r="D145" s="130"/>
      <c r="E145" s="130"/>
      <c r="F145" s="115">
        <f t="shared" si="16"/>
        <v>0</v>
      </c>
      <c r="G145" s="115">
        <f t="shared" si="17"/>
        <v>0</v>
      </c>
    </row>
    <row r="146" spans="1:7" s="4" customFormat="1" ht="15" customHeight="1">
      <c r="A146" s="36" t="s">
        <v>94</v>
      </c>
      <c r="B146" s="59" t="s">
        <v>402</v>
      </c>
      <c r="C146" s="130"/>
      <c r="D146" s="130"/>
      <c r="E146" s="130"/>
      <c r="F146" s="115">
        <f t="shared" si="16"/>
        <v>0</v>
      </c>
      <c r="G146" s="115">
        <f t="shared" si="17"/>
        <v>0</v>
      </c>
    </row>
    <row r="147" spans="1:7" s="3" customFormat="1" ht="15" customHeight="1">
      <c r="A147" s="35" t="s">
        <v>95</v>
      </c>
      <c r="B147" s="16" t="s">
        <v>403</v>
      </c>
      <c r="C147" s="130"/>
      <c r="D147" s="130"/>
      <c r="E147" s="130"/>
      <c r="F147" s="115">
        <f t="shared" si="16"/>
        <v>0</v>
      </c>
      <c r="G147" s="115">
        <f t="shared" si="17"/>
        <v>0</v>
      </c>
    </row>
    <row r="148" spans="1:7" s="3" customFormat="1" ht="15" customHeight="1">
      <c r="A148" s="21" t="s">
        <v>507</v>
      </c>
      <c r="B148" s="16" t="s">
        <v>279</v>
      </c>
      <c r="C148" s="130"/>
      <c r="D148" s="130"/>
      <c r="E148" s="130"/>
      <c r="F148" s="115">
        <f t="shared" si="16"/>
        <v>0</v>
      </c>
      <c r="G148" s="115">
        <f t="shared" si="17"/>
        <v>0</v>
      </c>
    </row>
    <row r="149" spans="1:7" s="2" customFormat="1" ht="15" customHeight="1">
      <c r="A149" s="22" t="s">
        <v>17</v>
      </c>
      <c r="B149" s="24" t="s">
        <v>404</v>
      </c>
      <c r="C149" s="116">
        <f>SUM(C127:C148)</f>
        <v>0</v>
      </c>
      <c r="D149" s="116">
        <f>SUM(D127:D148)</f>
        <v>0</v>
      </c>
      <c r="E149" s="116">
        <f>SUM(E127:E148)</f>
        <v>0</v>
      </c>
      <c r="F149" s="116">
        <f>SUM(F127:F148)</f>
        <v>0</v>
      </c>
      <c r="G149" s="116">
        <f>SUM(G127:G148)</f>
        <v>0</v>
      </c>
    </row>
    <row r="150" spans="1:7" s="18" customFormat="1" ht="15.75" customHeight="1">
      <c r="A150" s="32"/>
      <c r="B150" s="26"/>
      <c r="C150" s="118"/>
      <c r="D150" s="118"/>
      <c r="E150" s="118"/>
      <c r="F150" s="118"/>
      <c r="G150" s="118"/>
    </row>
    <row r="151" spans="1:7" s="17" customFormat="1" ht="15" customHeight="1">
      <c r="A151" s="22" t="s">
        <v>18</v>
      </c>
      <c r="B151" s="24" t="s">
        <v>405</v>
      </c>
      <c r="C151" s="118"/>
      <c r="D151" s="118"/>
      <c r="E151" s="118"/>
      <c r="F151" s="118"/>
      <c r="G151" s="119"/>
    </row>
    <row r="152" spans="1:7" s="4" customFormat="1" ht="15" customHeight="1">
      <c r="A152" s="34" t="s">
        <v>108</v>
      </c>
      <c r="B152" s="20" t="s">
        <v>315</v>
      </c>
      <c r="C152" s="134"/>
      <c r="D152" s="134"/>
      <c r="E152" s="134"/>
      <c r="F152" s="115">
        <f>SUM(D152+E152)</f>
        <v>0</v>
      </c>
      <c r="G152" s="115">
        <f>SUM(C152-F152)</f>
        <v>0</v>
      </c>
    </row>
    <row r="153" spans="1:7" s="6" customFormat="1" ht="15" customHeight="1">
      <c r="A153" s="34" t="s">
        <v>109</v>
      </c>
      <c r="B153" s="16" t="s">
        <v>316</v>
      </c>
      <c r="C153" s="130"/>
      <c r="D153" s="130"/>
      <c r="E153" s="130"/>
      <c r="F153" s="115">
        <f>SUM(D153+E153)</f>
        <v>0</v>
      </c>
      <c r="G153" s="115">
        <f>SUM(C153-F153)</f>
        <v>0</v>
      </c>
    </row>
    <row r="154" spans="1:7" s="6" customFormat="1" ht="15" customHeight="1">
      <c r="A154" s="34" t="s">
        <v>79</v>
      </c>
      <c r="B154" s="16" t="s">
        <v>317</v>
      </c>
      <c r="C154" s="130"/>
      <c r="D154" s="130"/>
      <c r="E154" s="130"/>
      <c r="F154" s="115">
        <f>SUM(D154+E154)</f>
        <v>0</v>
      </c>
      <c r="G154" s="115">
        <f>SUM(C154-F154)</f>
        <v>0</v>
      </c>
    </row>
    <row r="155" spans="1:7" s="3" customFormat="1" ht="15" customHeight="1">
      <c r="A155" s="34" t="s">
        <v>533</v>
      </c>
      <c r="B155" s="16" t="s">
        <v>406</v>
      </c>
      <c r="C155" s="130"/>
      <c r="D155" s="130"/>
      <c r="E155" s="130"/>
      <c r="F155" s="115">
        <f>SUM(D155+E155)</f>
        <v>0</v>
      </c>
      <c r="G155" s="115">
        <f>SUM(C155-F155)</f>
        <v>0</v>
      </c>
    </row>
    <row r="156" spans="1:7" s="2" customFormat="1" ht="15" customHeight="1">
      <c r="A156" s="22" t="s">
        <v>18</v>
      </c>
      <c r="B156" s="24" t="s">
        <v>407</v>
      </c>
      <c r="C156" s="116">
        <f>SUM(C152:C155)</f>
        <v>0</v>
      </c>
      <c r="D156" s="116">
        <f>SUM(D152:D155)</f>
        <v>0</v>
      </c>
      <c r="E156" s="116">
        <f>SUM(E152:E155)</f>
        <v>0</v>
      </c>
      <c r="F156" s="116">
        <f>SUM(F152:F155)</f>
        <v>0</v>
      </c>
      <c r="G156" s="116">
        <f>SUM(G152:G155)</f>
        <v>0</v>
      </c>
    </row>
    <row r="157" spans="1:7" s="18" customFormat="1" ht="15.75" customHeight="1">
      <c r="A157" s="32"/>
      <c r="B157" s="26"/>
      <c r="C157" s="118"/>
      <c r="D157" s="118"/>
      <c r="E157" s="118"/>
      <c r="F157" s="118"/>
      <c r="G157" s="118"/>
    </row>
    <row r="158" spans="1:7" s="17" customFormat="1" ht="15" customHeight="1">
      <c r="A158" s="22" t="s">
        <v>65</v>
      </c>
      <c r="B158" s="24" t="s">
        <v>408</v>
      </c>
      <c r="C158" s="118"/>
      <c r="D158" s="118"/>
      <c r="E158" s="118"/>
      <c r="F158" s="118"/>
      <c r="G158" s="119"/>
    </row>
    <row r="159" spans="1:7" s="1" customFormat="1" ht="15" customHeight="1">
      <c r="A159" s="34" t="s">
        <v>110</v>
      </c>
      <c r="B159" s="16" t="s">
        <v>409</v>
      </c>
      <c r="C159" s="130"/>
      <c r="D159" s="130"/>
      <c r="E159" s="130"/>
      <c r="F159" s="115">
        <f t="shared" ref="F159:F179" si="18">SUM(D159+E159)</f>
        <v>0</v>
      </c>
      <c r="G159" s="115">
        <f t="shared" ref="G159:G179" si="19">SUM(C159-F159)</f>
        <v>0</v>
      </c>
    </row>
    <row r="160" spans="1:7" ht="15" customHeight="1">
      <c r="A160" s="34" t="s">
        <v>111</v>
      </c>
      <c r="B160" s="16" t="s">
        <v>410</v>
      </c>
      <c r="C160" s="130"/>
      <c r="D160" s="130"/>
      <c r="E160" s="130"/>
      <c r="F160" s="115">
        <f t="shared" si="18"/>
        <v>0</v>
      </c>
      <c r="G160" s="115">
        <f t="shared" si="19"/>
        <v>0</v>
      </c>
    </row>
    <row r="161" spans="1:7" ht="15" customHeight="1">
      <c r="A161" s="34" t="s">
        <v>112</v>
      </c>
      <c r="B161" s="16" t="s">
        <v>569</v>
      </c>
      <c r="C161" s="130"/>
      <c r="D161" s="130"/>
      <c r="E161" s="130"/>
      <c r="F161" s="115">
        <f t="shared" si="18"/>
        <v>0</v>
      </c>
      <c r="G161" s="115">
        <f t="shared" si="19"/>
        <v>0</v>
      </c>
    </row>
    <row r="162" spans="1:7" s="4" customFormat="1" ht="15" customHeight="1">
      <c r="A162" s="36" t="s">
        <v>113</v>
      </c>
      <c r="B162" s="16" t="s">
        <v>411</v>
      </c>
      <c r="C162" s="130"/>
      <c r="D162" s="130"/>
      <c r="E162" s="130"/>
      <c r="F162" s="115">
        <f t="shared" si="18"/>
        <v>0</v>
      </c>
      <c r="G162" s="115">
        <f t="shared" si="19"/>
        <v>0</v>
      </c>
    </row>
    <row r="163" spans="1:7" ht="15" customHeight="1">
      <c r="A163" s="34" t="s">
        <v>114</v>
      </c>
      <c r="B163" s="16" t="s">
        <v>412</v>
      </c>
      <c r="C163" s="130"/>
      <c r="D163" s="130"/>
      <c r="E163" s="130"/>
      <c r="F163" s="115">
        <f t="shared" si="18"/>
        <v>0</v>
      </c>
      <c r="G163" s="115">
        <f t="shared" si="19"/>
        <v>0</v>
      </c>
    </row>
    <row r="164" spans="1:7" ht="15" customHeight="1">
      <c r="A164" s="34" t="s">
        <v>115</v>
      </c>
      <c r="B164" s="16" t="s">
        <v>413</v>
      </c>
      <c r="C164" s="130"/>
      <c r="D164" s="130"/>
      <c r="E164" s="130"/>
      <c r="F164" s="115">
        <f t="shared" si="18"/>
        <v>0</v>
      </c>
      <c r="G164" s="115">
        <f t="shared" si="19"/>
        <v>0</v>
      </c>
    </row>
    <row r="165" spans="1:7" ht="15" customHeight="1">
      <c r="A165" s="34" t="s">
        <v>66</v>
      </c>
      <c r="B165" s="16" t="s">
        <v>414</v>
      </c>
      <c r="C165" s="130"/>
      <c r="D165" s="130"/>
      <c r="E165" s="130"/>
      <c r="F165" s="115">
        <f t="shared" si="18"/>
        <v>0</v>
      </c>
      <c r="G165" s="115">
        <f t="shared" si="19"/>
        <v>0</v>
      </c>
    </row>
    <row r="166" spans="1:7" s="4" customFormat="1" ht="15" customHeight="1">
      <c r="A166" s="35" t="s">
        <v>67</v>
      </c>
      <c r="B166" s="16" t="s">
        <v>415</v>
      </c>
      <c r="C166" s="130"/>
      <c r="D166" s="130"/>
      <c r="E166" s="130"/>
      <c r="F166" s="115">
        <f t="shared" si="18"/>
        <v>0</v>
      </c>
      <c r="G166" s="115">
        <f t="shared" si="19"/>
        <v>0</v>
      </c>
    </row>
    <row r="167" spans="1:7" s="4" customFormat="1" ht="15" customHeight="1">
      <c r="A167" s="36" t="s">
        <v>68</v>
      </c>
      <c r="B167" s="16" t="s">
        <v>416</v>
      </c>
      <c r="C167" s="130"/>
      <c r="D167" s="130"/>
      <c r="E167" s="130"/>
      <c r="F167" s="115">
        <f t="shared" si="18"/>
        <v>0</v>
      </c>
      <c r="G167" s="115">
        <f t="shared" si="19"/>
        <v>0</v>
      </c>
    </row>
    <row r="168" spans="1:7" s="4" customFormat="1" ht="15" customHeight="1">
      <c r="A168" s="36" t="s">
        <v>69</v>
      </c>
      <c r="B168" s="16" t="s">
        <v>417</v>
      </c>
      <c r="C168" s="130"/>
      <c r="D168" s="130"/>
      <c r="E168" s="130"/>
      <c r="F168" s="115">
        <f t="shared" si="18"/>
        <v>0</v>
      </c>
      <c r="G168" s="115">
        <f t="shared" si="19"/>
        <v>0</v>
      </c>
    </row>
    <row r="169" spans="1:7" s="4" customFormat="1" ht="15" customHeight="1">
      <c r="A169" s="35" t="s">
        <v>70</v>
      </c>
      <c r="B169" s="59" t="s">
        <v>487</v>
      </c>
      <c r="C169" s="130"/>
      <c r="D169" s="130"/>
      <c r="E169" s="130"/>
      <c r="F169" s="115">
        <f t="shared" si="18"/>
        <v>0</v>
      </c>
      <c r="G169" s="115">
        <f t="shared" si="19"/>
        <v>0</v>
      </c>
    </row>
    <row r="170" spans="1:7" s="1" customFormat="1" ht="15" customHeight="1">
      <c r="A170" s="34" t="s">
        <v>71</v>
      </c>
      <c r="B170" s="16" t="s">
        <v>418</v>
      </c>
      <c r="C170" s="130"/>
      <c r="D170" s="130"/>
      <c r="E170" s="130"/>
      <c r="F170" s="115">
        <f t="shared" si="18"/>
        <v>0</v>
      </c>
      <c r="G170" s="115">
        <f t="shared" si="19"/>
        <v>0</v>
      </c>
    </row>
    <row r="171" spans="1:7" ht="15" customHeight="1">
      <c r="A171" s="34" t="s">
        <v>72</v>
      </c>
      <c r="B171" s="16" t="s">
        <v>419</v>
      </c>
      <c r="C171" s="130"/>
      <c r="D171" s="130"/>
      <c r="E171" s="130"/>
      <c r="F171" s="115">
        <f t="shared" si="18"/>
        <v>0</v>
      </c>
      <c r="G171" s="115">
        <f t="shared" si="19"/>
        <v>0</v>
      </c>
    </row>
    <row r="172" spans="1:7" ht="15" customHeight="1">
      <c r="A172" s="34" t="s">
        <v>73</v>
      </c>
      <c r="B172" s="16" t="s">
        <v>420</v>
      </c>
      <c r="C172" s="130"/>
      <c r="D172" s="130"/>
      <c r="E172" s="130"/>
      <c r="F172" s="115">
        <f t="shared" si="18"/>
        <v>0</v>
      </c>
      <c r="G172" s="115">
        <f t="shared" si="19"/>
        <v>0</v>
      </c>
    </row>
    <row r="173" spans="1:7" ht="15" customHeight="1">
      <c r="A173" s="34" t="s">
        <v>74</v>
      </c>
      <c r="B173" s="59" t="s">
        <v>421</v>
      </c>
      <c r="C173" s="130"/>
      <c r="D173" s="130"/>
      <c r="E173" s="130"/>
      <c r="F173" s="115">
        <f t="shared" si="18"/>
        <v>0</v>
      </c>
      <c r="G173" s="115">
        <f t="shared" si="19"/>
        <v>0</v>
      </c>
    </row>
    <row r="174" spans="1:7" ht="15" customHeight="1">
      <c r="A174" s="34" t="s">
        <v>74</v>
      </c>
      <c r="B174" s="16" t="s">
        <v>570</v>
      </c>
      <c r="C174" s="130"/>
      <c r="D174" s="130"/>
      <c r="E174" s="130"/>
      <c r="F174" s="115">
        <f t="shared" si="18"/>
        <v>0</v>
      </c>
      <c r="G174" s="115">
        <f t="shared" si="19"/>
        <v>0</v>
      </c>
    </row>
    <row r="175" spans="1:7" ht="15" customHeight="1">
      <c r="A175" s="34" t="s">
        <v>75</v>
      </c>
      <c r="B175" s="16" t="s">
        <v>422</v>
      </c>
      <c r="C175" s="130"/>
      <c r="D175" s="130"/>
      <c r="E175" s="130"/>
      <c r="F175" s="115">
        <f t="shared" si="18"/>
        <v>0</v>
      </c>
      <c r="G175" s="115">
        <f t="shared" si="19"/>
        <v>0</v>
      </c>
    </row>
    <row r="176" spans="1:7" ht="15" customHeight="1">
      <c r="A176" s="34" t="s">
        <v>76</v>
      </c>
      <c r="B176" s="16" t="s">
        <v>571</v>
      </c>
      <c r="C176" s="130"/>
      <c r="D176" s="130"/>
      <c r="E176" s="130"/>
      <c r="F176" s="115">
        <f t="shared" si="18"/>
        <v>0</v>
      </c>
      <c r="G176" s="115">
        <f t="shared" si="19"/>
        <v>0</v>
      </c>
    </row>
    <row r="177" spans="1:7" ht="15" customHeight="1">
      <c r="A177" s="34" t="s">
        <v>77</v>
      </c>
      <c r="B177" s="16" t="s">
        <v>423</v>
      </c>
      <c r="C177" s="130"/>
      <c r="D177" s="130"/>
      <c r="E177" s="131"/>
      <c r="F177" s="115">
        <f t="shared" si="18"/>
        <v>0</v>
      </c>
      <c r="G177" s="115">
        <f t="shared" si="19"/>
        <v>0</v>
      </c>
    </row>
    <row r="178" spans="1:7" ht="15" customHeight="1">
      <c r="A178" s="34" t="s">
        <v>78</v>
      </c>
      <c r="B178" s="16" t="s">
        <v>424</v>
      </c>
      <c r="C178" s="130"/>
      <c r="D178" s="130"/>
      <c r="E178" s="131"/>
      <c r="F178" s="115">
        <f t="shared" si="18"/>
        <v>0</v>
      </c>
      <c r="G178" s="115">
        <f t="shared" si="19"/>
        <v>0</v>
      </c>
    </row>
    <row r="179" spans="1:7" s="3" customFormat="1" ht="15" customHeight="1">
      <c r="A179" s="69">
        <v>17.989999999999998</v>
      </c>
      <c r="B179" s="16" t="s">
        <v>279</v>
      </c>
      <c r="C179" s="130"/>
      <c r="D179" s="130"/>
      <c r="E179" s="130"/>
      <c r="F179" s="115">
        <f t="shared" si="18"/>
        <v>0</v>
      </c>
      <c r="G179" s="115">
        <f t="shared" si="19"/>
        <v>0</v>
      </c>
    </row>
    <row r="180" spans="1:7" s="2" customFormat="1" ht="15" customHeight="1">
      <c r="A180" s="22" t="s">
        <v>65</v>
      </c>
      <c r="B180" s="24" t="s">
        <v>425</v>
      </c>
      <c r="C180" s="116">
        <f>SUM(C159:C179)</f>
        <v>0</v>
      </c>
      <c r="D180" s="116">
        <f>SUM(D159:D179)</f>
        <v>0</v>
      </c>
      <c r="E180" s="116">
        <f>SUM(E159:E179)</f>
        <v>0</v>
      </c>
      <c r="F180" s="116">
        <f>SUM(F159:F179)</f>
        <v>0</v>
      </c>
      <c r="G180" s="116">
        <f>SUM(G159:G179)</f>
        <v>0</v>
      </c>
    </row>
    <row r="181" spans="1:7" ht="15" customHeight="1">
      <c r="A181" s="13"/>
      <c r="B181" s="3"/>
      <c r="C181" s="3"/>
      <c r="D181" s="3"/>
      <c r="E181" s="3"/>
      <c r="F181" s="3"/>
      <c r="G181" s="3"/>
    </row>
    <row r="182" spans="1:7" ht="15" customHeight="1">
      <c r="A182" s="13"/>
      <c r="B182" s="3"/>
      <c r="C182" s="3"/>
      <c r="D182" s="3"/>
      <c r="E182" s="3"/>
      <c r="F182" s="3"/>
      <c r="G182" s="3"/>
    </row>
    <row r="183" spans="1:7" ht="15" customHeight="1">
      <c r="A183" s="13"/>
      <c r="B183" s="3"/>
      <c r="C183" s="3"/>
      <c r="D183" s="3"/>
      <c r="E183" s="3"/>
      <c r="F183" s="3"/>
      <c r="G183" s="3"/>
    </row>
    <row r="184" spans="1:7" ht="15" customHeight="1">
      <c r="A184" s="13"/>
      <c r="B184" s="3"/>
      <c r="C184" s="3"/>
      <c r="D184" s="3"/>
      <c r="E184" s="3"/>
      <c r="F184" s="3"/>
      <c r="G184" s="3"/>
    </row>
    <row r="185" spans="1:7" ht="15" customHeight="1">
      <c r="A185" s="13"/>
      <c r="B185" s="3"/>
      <c r="C185" s="3"/>
      <c r="D185" s="3"/>
      <c r="E185" s="3"/>
      <c r="F185" s="3"/>
      <c r="G185" s="3"/>
    </row>
    <row r="186" spans="1:7" ht="15" customHeight="1">
      <c r="A186" s="13"/>
      <c r="B186" s="3"/>
      <c r="C186" s="3"/>
      <c r="D186" s="3"/>
      <c r="E186" s="3"/>
      <c r="F186" s="3"/>
      <c r="G186" s="3"/>
    </row>
    <row r="187" spans="1:7" ht="15" customHeight="1">
      <c r="A187" s="13"/>
      <c r="B187" s="3"/>
      <c r="C187" s="3"/>
      <c r="D187" s="3"/>
      <c r="E187" s="3"/>
      <c r="F187" s="3"/>
      <c r="G187" s="3"/>
    </row>
    <row r="188" spans="1:7" ht="15" customHeight="1">
      <c r="A188" s="13"/>
      <c r="B188" s="3"/>
      <c r="C188" s="3"/>
      <c r="D188" s="3"/>
      <c r="E188" s="3"/>
      <c r="F188" s="3"/>
      <c r="G188" s="3"/>
    </row>
    <row r="189" spans="1:7" ht="15" customHeight="1">
      <c r="A189" s="13"/>
      <c r="B189" s="3"/>
      <c r="C189" s="3"/>
      <c r="D189" s="3"/>
      <c r="E189" s="3"/>
      <c r="F189" s="3"/>
      <c r="G189" s="3"/>
    </row>
    <row r="190" spans="1:7" ht="15" customHeight="1">
      <c r="A190" s="13"/>
      <c r="B190" s="3"/>
      <c r="C190" s="3"/>
      <c r="D190" s="3"/>
      <c r="E190" s="3"/>
      <c r="F190" s="3"/>
      <c r="G190" s="3"/>
    </row>
    <row r="191" spans="1:7" ht="15" customHeight="1">
      <c r="A191" s="13"/>
      <c r="B191" s="3"/>
      <c r="C191" s="3"/>
      <c r="D191" s="3"/>
      <c r="E191" s="3"/>
      <c r="F191" s="3"/>
      <c r="G191" s="3"/>
    </row>
    <row r="192" spans="1:7" ht="15" customHeight="1">
      <c r="A192" s="13"/>
      <c r="B192" s="3"/>
      <c r="C192" s="3"/>
      <c r="D192" s="3"/>
      <c r="E192" s="3"/>
      <c r="F192" s="3"/>
      <c r="G192" s="3"/>
    </row>
    <row r="193" spans="1:7" ht="15" customHeight="1">
      <c r="A193" s="13"/>
      <c r="B193" s="3"/>
      <c r="C193" s="3"/>
      <c r="D193" s="3"/>
      <c r="E193" s="3"/>
      <c r="F193" s="3"/>
      <c r="G193" s="3"/>
    </row>
    <row r="194" spans="1:7" ht="15" customHeight="1">
      <c r="A194" s="13"/>
      <c r="B194" s="3"/>
      <c r="C194" s="3"/>
      <c r="D194" s="3"/>
      <c r="E194" s="3"/>
      <c r="F194" s="3"/>
      <c r="G194" s="3"/>
    </row>
    <row r="195" spans="1:7" ht="15" customHeight="1">
      <c r="A195" s="13"/>
      <c r="B195" s="3"/>
      <c r="C195" s="3"/>
      <c r="D195" s="3"/>
      <c r="E195" s="3"/>
      <c r="F195" s="3"/>
      <c r="G195" s="3"/>
    </row>
    <row r="196" spans="1:7" ht="15" customHeight="1">
      <c r="A196" s="13"/>
      <c r="B196" s="3"/>
      <c r="C196" s="3"/>
      <c r="D196" s="3"/>
      <c r="E196" s="3"/>
      <c r="F196" s="3"/>
      <c r="G196" s="3"/>
    </row>
    <row r="197" spans="1:7" ht="15" customHeight="1">
      <c r="A197" s="13"/>
      <c r="B197" s="3"/>
      <c r="C197" s="3"/>
      <c r="D197" s="3"/>
      <c r="E197" s="3"/>
      <c r="F197" s="3"/>
      <c r="G197" s="3"/>
    </row>
    <row r="198" spans="1:7" ht="15" customHeight="1">
      <c r="A198" s="13"/>
      <c r="B198" s="3"/>
      <c r="C198" s="3"/>
      <c r="D198" s="3"/>
      <c r="E198" s="3"/>
      <c r="F198" s="3"/>
      <c r="G198" s="3"/>
    </row>
    <row r="199" spans="1:7" ht="15" customHeight="1">
      <c r="A199" s="13"/>
      <c r="B199" s="3"/>
      <c r="C199" s="3"/>
      <c r="D199" s="3"/>
      <c r="E199" s="3"/>
      <c r="F199" s="3"/>
      <c r="G199" s="3"/>
    </row>
    <row r="200" spans="1:7" ht="15" customHeight="1">
      <c r="A200" s="13"/>
      <c r="B200" s="3"/>
      <c r="C200" s="3"/>
      <c r="D200" s="3"/>
      <c r="E200" s="3"/>
      <c r="F200" s="3"/>
      <c r="G200" s="3"/>
    </row>
    <row r="201" spans="1:7" ht="15" hidden="1" customHeight="1"/>
    <row r="202" spans="1:7" ht="15" hidden="1" customHeight="1"/>
    <row r="203" spans="1:7" ht="15" hidden="1" customHeight="1"/>
    <row r="204" spans="1:7" ht="15" hidden="1" customHeight="1"/>
  </sheetData>
  <sheetProtection password="BCB7" sheet="1" objects="1" scenarios="1"/>
  <mergeCells count="1">
    <mergeCell ref="C1:G1"/>
  </mergeCells>
  <phoneticPr fontId="0" type="noConversion"/>
  <printOptions horizontalCentered="1"/>
  <pageMargins left="0.39370078740157483" right="0.39370078740157483" top="0.94488188976377963" bottom="0.59055118110236227" header="0.31496062992125984" footer="0.31496062992125984"/>
  <pageSetup scale="60" firstPageNumber="5" fitToHeight="7" orientation="portrait" useFirstPageNumber="1" r:id="rId1"/>
  <headerFooter differentFirst="1" scaleWithDoc="0" alignWithMargins="0">
    <oddHeader>&amp;CRAPPORT DE COÛTS
PRODUCTION&amp;R&amp;G</oddHeader>
    <oddFooter xml:space="preserve">&amp;L&amp;8&amp;K000000FIP / Rapport de coûts - Octobre 2016 </oddFooter>
    <firstHeader>&amp;CRAPPORT DE COÛTS
PRODUCTION&amp;R&amp;G</firstHeader>
    <firstFooter xml:space="preserve">&amp;L&amp;8FIP / Rapport de coûts - Octobre 2016 </firstFooter>
  </headerFooter>
  <rowBreaks count="1" manualBreakCount="1">
    <brk id="149" max="6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zoomScale="80" zoomScaleNormal="80" zoomScalePageLayoutView="70" workbookViewId="0">
      <selection activeCell="C1" sqref="C1:G1"/>
    </sheetView>
  </sheetViews>
  <sheetFormatPr baseColWidth="10" defaultRowHeight="15" customHeight="1"/>
  <cols>
    <col min="1" max="1" width="6.88671875" style="8" customWidth="1"/>
    <col min="2" max="2" width="58.6640625" customWidth="1"/>
    <col min="3" max="7" width="12.77734375" customWidth="1"/>
  </cols>
  <sheetData>
    <row r="1" spans="1:7" ht="15" customHeight="1">
      <c r="C1" s="175" t="s">
        <v>595</v>
      </c>
      <c r="D1" s="176"/>
      <c r="E1" s="176"/>
      <c r="F1" s="176"/>
      <c r="G1" s="177"/>
    </row>
    <row r="2" spans="1:7" s="14" customFormat="1" ht="37.5" customHeight="1">
      <c r="A2" s="53" t="s">
        <v>244</v>
      </c>
      <c r="B2" s="53" t="s">
        <v>273</v>
      </c>
      <c r="C2" s="53" t="s">
        <v>12</v>
      </c>
      <c r="D2" s="53" t="s">
        <v>484</v>
      </c>
      <c r="E2" s="54" t="s">
        <v>589</v>
      </c>
      <c r="F2" s="54" t="s">
        <v>272</v>
      </c>
      <c r="G2" s="54" t="s">
        <v>577</v>
      </c>
    </row>
    <row r="3" spans="1:7" s="14" customFormat="1" ht="20.25" customHeight="1"/>
    <row r="4" spans="1:7" ht="15" customHeight="1">
      <c r="A4" s="25" t="s">
        <v>129</v>
      </c>
      <c r="B4" s="26" t="s">
        <v>426</v>
      </c>
      <c r="C4" s="125"/>
      <c r="D4" s="123"/>
      <c r="E4" s="123"/>
      <c r="F4" s="123"/>
      <c r="G4" s="114"/>
    </row>
    <row r="5" spans="1:7" ht="15" customHeight="1">
      <c r="A5" s="34" t="s">
        <v>116</v>
      </c>
      <c r="B5" s="48" t="s">
        <v>427</v>
      </c>
      <c r="C5" s="131"/>
      <c r="D5" s="131"/>
      <c r="E5" s="130"/>
      <c r="F5" s="115">
        <f>SUM(D5+E5)</f>
        <v>0</v>
      </c>
      <c r="G5" s="115">
        <f>SUM(C5-F5)</f>
        <v>0</v>
      </c>
    </row>
    <row r="6" spans="1:7" ht="15" customHeight="1">
      <c r="A6" s="34" t="s">
        <v>117</v>
      </c>
      <c r="B6" s="48" t="s">
        <v>428</v>
      </c>
      <c r="C6" s="131"/>
      <c r="D6" s="131"/>
      <c r="E6" s="130"/>
      <c r="F6" s="115">
        <f>SUM(D6+E6)</f>
        <v>0</v>
      </c>
      <c r="G6" s="115">
        <f>SUM(C6-F6)</f>
        <v>0</v>
      </c>
    </row>
    <row r="7" spans="1:7" ht="15" customHeight="1">
      <c r="A7" s="34" t="s">
        <v>31</v>
      </c>
      <c r="B7" s="48" t="s">
        <v>429</v>
      </c>
      <c r="C7" s="131"/>
      <c r="D7" s="131"/>
      <c r="E7" s="130"/>
      <c r="F7" s="115">
        <f>SUM(D7+E7)</f>
        <v>0</v>
      </c>
      <c r="G7" s="115">
        <f>SUM(C7-F7)</f>
        <v>0</v>
      </c>
    </row>
    <row r="8" spans="1:7" ht="15" customHeight="1">
      <c r="A8" s="21" t="s">
        <v>508</v>
      </c>
      <c r="B8" s="48" t="s">
        <v>430</v>
      </c>
      <c r="C8" s="131"/>
      <c r="D8" s="131"/>
      <c r="E8" s="130"/>
      <c r="F8" s="115">
        <f>SUM(D8+E8)</f>
        <v>0</v>
      </c>
      <c r="G8" s="115">
        <f>SUM(C8-F8)</f>
        <v>0</v>
      </c>
    </row>
    <row r="9" spans="1:7" s="2" customFormat="1" ht="15" customHeight="1">
      <c r="A9" s="25" t="s">
        <v>129</v>
      </c>
      <c r="B9" s="23" t="s">
        <v>431</v>
      </c>
      <c r="C9" s="121">
        <f>SUM(C5:C8)</f>
        <v>0</v>
      </c>
      <c r="D9" s="121">
        <f>SUM(D5:D8)</f>
        <v>0</v>
      </c>
      <c r="E9" s="121">
        <f>SUM(E5:E8)</f>
        <v>0</v>
      </c>
      <c r="F9" s="121">
        <f>SUM(F5:F8)</f>
        <v>0</v>
      </c>
      <c r="G9" s="121">
        <f>SUM(G5:G8)</f>
        <v>0</v>
      </c>
    </row>
    <row r="10" spans="1:7" s="3" customFormat="1" ht="15" customHeight="1">
      <c r="A10" s="51"/>
      <c r="B10" s="12"/>
      <c r="C10" s="120"/>
      <c r="D10" s="120"/>
      <c r="E10" s="120"/>
      <c r="F10" s="120"/>
      <c r="G10" s="120"/>
    </row>
    <row r="11" spans="1:7" s="3" customFormat="1" ht="15" customHeight="1">
      <c r="A11" s="25" t="s">
        <v>130</v>
      </c>
      <c r="B11" s="50" t="s">
        <v>258</v>
      </c>
      <c r="C11" s="125"/>
      <c r="D11" s="123"/>
      <c r="E11" s="123"/>
      <c r="F11" s="123"/>
      <c r="G11" s="114"/>
    </row>
    <row r="12" spans="1:7" s="14" customFormat="1" ht="15" customHeight="1">
      <c r="A12" s="34" t="s">
        <v>118</v>
      </c>
      <c r="B12" s="16" t="s">
        <v>432</v>
      </c>
      <c r="C12" s="131"/>
      <c r="D12" s="131"/>
      <c r="E12" s="131"/>
      <c r="F12" s="115">
        <f t="shared" ref="F12:F19" si="0">SUM(D12+E12)</f>
        <v>0</v>
      </c>
      <c r="G12" s="115">
        <f t="shared" ref="G12:G19" si="1">SUM(C12-F12)</f>
        <v>0</v>
      </c>
    </row>
    <row r="13" spans="1:7" s="17" customFormat="1" ht="15" customHeight="1">
      <c r="A13" s="34" t="s">
        <v>29</v>
      </c>
      <c r="B13" s="16" t="s">
        <v>433</v>
      </c>
      <c r="C13" s="135"/>
      <c r="D13" s="135"/>
      <c r="E13" s="135"/>
      <c r="F13" s="115">
        <f t="shared" si="0"/>
        <v>0</v>
      </c>
      <c r="G13" s="115">
        <f t="shared" si="1"/>
        <v>0</v>
      </c>
    </row>
    <row r="14" spans="1:7" s="1" customFormat="1" ht="15" customHeight="1">
      <c r="A14" s="34" t="s">
        <v>119</v>
      </c>
      <c r="B14" s="59" t="s">
        <v>434</v>
      </c>
      <c r="C14" s="131"/>
      <c r="D14" s="131"/>
      <c r="E14" s="130"/>
      <c r="F14" s="115">
        <f t="shared" si="0"/>
        <v>0</v>
      </c>
      <c r="G14" s="115">
        <f t="shared" si="1"/>
        <v>0</v>
      </c>
    </row>
    <row r="15" spans="1:7" s="1" customFormat="1" ht="15" customHeight="1">
      <c r="A15" s="34" t="s">
        <v>120</v>
      </c>
      <c r="B15" s="16" t="s">
        <v>435</v>
      </c>
      <c r="C15" s="131"/>
      <c r="D15" s="131"/>
      <c r="E15" s="130"/>
      <c r="F15" s="115">
        <f t="shared" si="0"/>
        <v>0</v>
      </c>
      <c r="G15" s="115">
        <f t="shared" si="1"/>
        <v>0</v>
      </c>
    </row>
    <row r="16" spans="1:7" s="9" customFormat="1" ht="15" customHeight="1">
      <c r="A16" s="34" t="s">
        <v>121</v>
      </c>
      <c r="B16" s="16" t="s">
        <v>436</v>
      </c>
      <c r="C16" s="131"/>
      <c r="D16" s="131"/>
      <c r="E16" s="130"/>
      <c r="F16" s="115">
        <f t="shared" si="0"/>
        <v>0</v>
      </c>
      <c r="G16" s="115">
        <f t="shared" si="1"/>
        <v>0</v>
      </c>
    </row>
    <row r="17" spans="1:7" s="9" customFormat="1" ht="15" customHeight="1">
      <c r="A17" s="34" t="s">
        <v>122</v>
      </c>
      <c r="B17" s="59" t="s">
        <v>369</v>
      </c>
      <c r="C17" s="131"/>
      <c r="D17" s="131"/>
      <c r="E17" s="130"/>
      <c r="F17" s="115">
        <f>SUM(D17+E17)</f>
        <v>0</v>
      </c>
      <c r="G17" s="115">
        <f>SUM(C17-F17)</f>
        <v>0</v>
      </c>
    </row>
    <row r="18" spans="1:7" s="1" customFormat="1" ht="15" customHeight="1">
      <c r="A18" s="34" t="s">
        <v>509</v>
      </c>
      <c r="B18" s="16" t="s">
        <v>280</v>
      </c>
      <c r="C18" s="131"/>
      <c r="D18" s="131"/>
      <c r="E18" s="130"/>
      <c r="F18" s="115">
        <f t="shared" si="0"/>
        <v>0</v>
      </c>
      <c r="G18" s="115">
        <f t="shared" si="1"/>
        <v>0</v>
      </c>
    </row>
    <row r="19" spans="1:7" s="3" customFormat="1" ht="15" customHeight="1">
      <c r="A19" s="34" t="s">
        <v>30</v>
      </c>
      <c r="B19" s="16" t="s">
        <v>406</v>
      </c>
      <c r="C19" s="131"/>
      <c r="D19" s="131"/>
      <c r="E19" s="130"/>
      <c r="F19" s="115">
        <f t="shared" si="0"/>
        <v>0</v>
      </c>
      <c r="G19" s="115">
        <f t="shared" si="1"/>
        <v>0</v>
      </c>
    </row>
    <row r="20" spans="1:7" s="18" customFormat="1" ht="15" customHeight="1">
      <c r="A20" s="22" t="s">
        <v>130</v>
      </c>
      <c r="B20" s="23" t="s">
        <v>437</v>
      </c>
      <c r="C20" s="116">
        <f>SUM(C12:C19)</f>
        <v>0</v>
      </c>
      <c r="D20" s="116">
        <f>SUM(D12:D19)</f>
        <v>0</v>
      </c>
      <c r="E20" s="116">
        <f>SUM(E12:E19)</f>
        <v>0</v>
      </c>
      <c r="F20" s="116">
        <f>SUM(F12:F19)</f>
        <v>0</v>
      </c>
      <c r="G20" s="116">
        <f>SUM(G12:G19)</f>
        <v>0</v>
      </c>
    </row>
    <row r="21" spans="1:7" s="9" customFormat="1" ht="15" customHeight="1">
      <c r="A21" s="11"/>
      <c r="B21" s="12"/>
      <c r="C21" s="119"/>
      <c r="D21" s="119"/>
      <c r="E21" s="119"/>
      <c r="F21" s="119"/>
      <c r="G21" s="119"/>
    </row>
    <row r="22" spans="1:7" s="14" customFormat="1" ht="15" customHeight="1">
      <c r="A22" s="25" t="s">
        <v>131</v>
      </c>
      <c r="B22" s="26" t="s">
        <v>438</v>
      </c>
      <c r="C22" s="125"/>
      <c r="D22" s="123"/>
      <c r="E22" s="123"/>
      <c r="F22" s="123"/>
      <c r="G22" s="114"/>
    </row>
    <row r="23" spans="1:7" ht="15" customHeight="1">
      <c r="A23" s="34" t="s">
        <v>107</v>
      </c>
      <c r="B23" s="16" t="s">
        <v>439</v>
      </c>
      <c r="C23" s="130"/>
      <c r="D23" s="130"/>
      <c r="E23" s="130"/>
      <c r="F23" s="115">
        <f>SUM(D23+E23)</f>
        <v>0</v>
      </c>
      <c r="G23" s="115">
        <f>SUM(C23-F23)</f>
        <v>0</v>
      </c>
    </row>
    <row r="24" spans="1:7" ht="15" customHeight="1">
      <c r="A24" s="34" t="s">
        <v>27</v>
      </c>
      <c r="B24" s="59" t="s">
        <v>369</v>
      </c>
      <c r="C24" s="131"/>
      <c r="D24" s="131"/>
      <c r="E24" s="130"/>
      <c r="F24" s="115">
        <f>SUM(D24+E24)</f>
        <v>0</v>
      </c>
      <c r="G24" s="115">
        <f>SUM(C24-F24)</f>
        <v>0</v>
      </c>
    </row>
    <row r="25" spans="1:7" ht="15" customHeight="1">
      <c r="A25" s="34" t="s">
        <v>510</v>
      </c>
      <c r="B25" s="16" t="s">
        <v>280</v>
      </c>
      <c r="C25" s="131"/>
      <c r="D25" s="131"/>
      <c r="E25" s="130"/>
      <c r="F25" s="115">
        <f>SUM(D25+E25)</f>
        <v>0</v>
      </c>
      <c r="G25" s="115">
        <f>SUM(C25-F25)</f>
        <v>0</v>
      </c>
    </row>
    <row r="26" spans="1:7" ht="15.75" customHeight="1">
      <c r="A26" s="34" t="s">
        <v>28</v>
      </c>
      <c r="B26" s="16" t="s">
        <v>406</v>
      </c>
      <c r="C26" s="131"/>
      <c r="D26" s="131"/>
      <c r="E26" s="130"/>
      <c r="F26" s="115">
        <f>SUM(D26+E26)</f>
        <v>0</v>
      </c>
      <c r="G26" s="115">
        <f>SUM(C26-F26)</f>
        <v>0</v>
      </c>
    </row>
    <row r="27" spans="1:7" s="4" customFormat="1" ht="15" customHeight="1">
      <c r="A27" s="22" t="s">
        <v>131</v>
      </c>
      <c r="B27" s="24" t="s">
        <v>440</v>
      </c>
      <c r="C27" s="121">
        <f>SUM(C23:C26)</f>
        <v>0</v>
      </c>
      <c r="D27" s="121">
        <f>SUM(D23:D26)</f>
        <v>0</v>
      </c>
      <c r="E27" s="121">
        <f>SUM(E23:E26)</f>
        <v>0</v>
      </c>
      <c r="F27" s="121">
        <f>SUM(F23:F26)</f>
        <v>0</v>
      </c>
      <c r="G27" s="121">
        <f>SUM(G23:G26)</f>
        <v>0</v>
      </c>
    </row>
    <row r="28" spans="1:7" s="1" customFormat="1" ht="15" customHeight="1">
      <c r="A28" s="178"/>
      <c r="B28" s="179"/>
      <c r="C28" s="127"/>
      <c r="D28" s="127"/>
      <c r="E28" s="127"/>
      <c r="F28" s="127"/>
      <c r="G28" s="127"/>
    </row>
    <row r="29" spans="1:7" s="1" customFormat="1" ht="15" customHeight="1">
      <c r="A29" s="27" t="s">
        <v>132</v>
      </c>
      <c r="B29" s="23" t="s">
        <v>466</v>
      </c>
      <c r="C29" s="125"/>
      <c r="D29" s="123"/>
      <c r="E29" s="123"/>
      <c r="F29" s="123"/>
      <c r="G29" s="114"/>
    </row>
    <row r="30" spans="1:7" s="4" customFormat="1" ht="15" customHeight="1">
      <c r="A30" s="34" t="s">
        <v>25</v>
      </c>
      <c r="B30" s="16" t="s">
        <v>467</v>
      </c>
      <c r="C30" s="131"/>
      <c r="D30" s="131"/>
      <c r="E30" s="130"/>
      <c r="F30" s="115">
        <f t="shared" ref="F30:F41" si="2">SUM(D30+E30)</f>
        <v>0</v>
      </c>
      <c r="G30" s="115">
        <f t="shared" ref="G30:G41" si="3">SUM(C30-F30)</f>
        <v>0</v>
      </c>
    </row>
    <row r="31" spans="1:7" s="4" customFormat="1" ht="15" customHeight="1">
      <c r="A31" s="34" t="s">
        <v>98</v>
      </c>
      <c r="B31" s="16" t="s">
        <v>468</v>
      </c>
      <c r="C31" s="130"/>
      <c r="D31" s="130"/>
      <c r="E31" s="130"/>
      <c r="F31" s="115">
        <f t="shared" si="2"/>
        <v>0</v>
      </c>
      <c r="G31" s="115">
        <f t="shared" si="3"/>
        <v>0</v>
      </c>
    </row>
    <row r="32" spans="1:7" s="1" customFormat="1" ht="15" customHeight="1">
      <c r="A32" s="34" t="s">
        <v>26</v>
      </c>
      <c r="B32" s="16" t="s">
        <v>469</v>
      </c>
      <c r="C32" s="131"/>
      <c r="D32" s="131"/>
      <c r="E32" s="130"/>
      <c r="F32" s="115">
        <f t="shared" si="2"/>
        <v>0</v>
      </c>
      <c r="G32" s="115">
        <f t="shared" si="3"/>
        <v>0</v>
      </c>
    </row>
    <row r="33" spans="1:7" ht="15" customHeight="1">
      <c r="A33" s="34" t="s">
        <v>99</v>
      </c>
      <c r="B33" s="16" t="s">
        <v>470</v>
      </c>
      <c r="C33" s="130"/>
      <c r="D33" s="130"/>
      <c r="E33" s="130"/>
      <c r="F33" s="115">
        <f t="shared" si="2"/>
        <v>0</v>
      </c>
      <c r="G33" s="115">
        <f t="shared" si="3"/>
        <v>0</v>
      </c>
    </row>
    <row r="34" spans="1:7" ht="15" customHeight="1">
      <c r="A34" s="34" t="s">
        <v>511</v>
      </c>
      <c r="B34" s="16" t="s">
        <v>471</v>
      </c>
      <c r="C34" s="131"/>
      <c r="D34" s="131"/>
      <c r="E34" s="130"/>
      <c r="F34" s="115">
        <f t="shared" si="2"/>
        <v>0</v>
      </c>
      <c r="G34" s="115">
        <f t="shared" si="3"/>
        <v>0</v>
      </c>
    </row>
    <row r="35" spans="1:7" ht="15" customHeight="1">
      <c r="A35" s="34" t="s">
        <v>512</v>
      </c>
      <c r="B35" s="16" t="s">
        <v>472</v>
      </c>
      <c r="C35" s="130"/>
      <c r="D35" s="130"/>
      <c r="E35" s="130"/>
      <c r="F35" s="115">
        <f t="shared" si="2"/>
        <v>0</v>
      </c>
      <c r="G35" s="115">
        <f t="shared" si="3"/>
        <v>0</v>
      </c>
    </row>
    <row r="36" spans="1:7" ht="15" customHeight="1">
      <c r="A36" s="34" t="s">
        <v>513</v>
      </c>
      <c r="B36" s="16" t="s">
        <v>473</v>
      </c>
      <c r="C36" s="130"/>
      <c r="D36" s="130"/>
      <c r="E36" s="130"/>
      <c r="F36" s="115">
        <f t="shared" si="2"/>
        <v>0</v>
      </c>
      <c r="G36" s="115">
        <f t="shared" si="3"/>
        <v>0</v>
      </c>
    </row>
    <row r="37" spans="1:7" ht="15" customHeight="1">
      <c r="A37" s="34" t="s">
        <v>514</v>
      </c>
      <c r="B37" s="16" t="s">
        <v>474</v>
      </c>
      <c r="C37" s="130"/>
      <c r="D37" s="130"/>
      <c r="E37" s="130"/>
      <c r="F37" s="115">
        <f t="shared" si="2"/>
        <v>0</v>
      </c>
      <c r="G37" s="115">
        <f t="shared" si="3"/>
        <v>0</v>
      </c>
    </row>
    <row r="38" spans="1:7" s="4" customFormat="1" ht="15" customHeight="1">
      <c r="A38" s="34" t="s">
        <v>515</v>
      </c>
      <c r="B38" s="16" t="s">
        <v>475</v>
      </c>
      <c r="C38" s="130"/>
      <c r="D38" s="130"/>
      <c r="E38" s="130"/>
      <c r="F38" s="115">
        <f t="shared" si="2"/>
        <v>0</v>
      </c>
      <c r="G38" s="115">
        <f t="shared" si="3"/>
        <v>0</v>
      </c>
    </row>
    <row r="39" spans="1:7" s="4" customFormat="1" ht="15" customHeight="1">
      <c r="A39" s="34" t="s">
        <v>516</v>
      </c>
      <c r="B39" s="16" t="s">
        <v>476</v>
      </c>
      <c r="C39" s="131"/>
      <c r="D39" s="131"/>
      <c r="E39" s="130"/>
      <c r="F39" s="115">
        <f t="shared" si="2"/>
        <v>0</v>
      </c>
      <c r="G39" s="115">
        <f t="shared" si="3"/>
        <v>0</v>
      </c>
    </row>
    <row r="40" spans="1:7" s="1" customFormat="1" ht="15" customHeight="1">
      <c r="A40" s="34" t="s">
        <v>517</v>
      </c>
      <c r="B40" s="16" t="s">
        <v>477</v>
      </c>
      <c r="C40" s="131"/>
      <c r="D40" s="131"/>
      <c r="E40" s="130"/>
      <c r="F40" s="115">
        <f t="shared" si="2"/>
        <v>0</v>
      </c>
      <c r="G40" s="115">
        <f t="shared" si="3"/>
        <v>0</v>
      </c>
    </row>
    <row r="41" spans="1:7" s="3" customFormat="1" ht="15" customHeight="1">
      <c r="A41" s="34">
        <v>21.99</v>
      </c>
      <c r="B41" s="16" t="s">
        <v>478</v>
      </c>
      <c r="C41" s="131"/>
      <c r="D41" s="131"/>
      <c r="E41" s="130"/>
      <c r="F41" s="115">
        <f t="shared" si="2"/>
        <v>0</v>
      </c>
      <c r="G41" s="115">
        <f t="shared" si="3"/>
        <v>0</v>
      </c>
    </row>
    <row r="42" spans="1:7" s="2" customFormat="1" ht="15" customHeight="1">
      <c r="A42" s="22" t="s">
        <v>19</v>
      </c>
      <c r="B42" s="23" t="s">
        <v>479</v>
      </c>
      <c r="C42" s="121">
        <f>SUM(C30:C41)</f>
        <v>0</v>
      </c>
      <c r="D42" s="121">
        <f>SUM(D30:D41)</f>
        <v>0</v>
      </c>
      <c r="E42" s="121">
        <f>SUM(E30:E41)</f>
        <v>0</v>
      </c>
      <c r="F42" s="121">
        <f>SUM(F30:F41)</f>
        <v>0</v>
      </c>
      <c r="G42" s="121">
        <f>SUM(G30:G41)</f>
        <v>0</v>
      </c>
    </row>
    <row r="43" spans="1:7" s="1" customFormat="1" ht="15" customHeight="1">
      <c r="A43" s="64"/>
      <c r="B43" s="65"/>
      <c r="C43" s="127"/>
      <c r="D43" s="127"/>
      <c r="E43" s="127"/>
      <c r="F43" s="127"/>
      <c r="G43" s="127"/>
    </row>
    <row r="44" spans="1:7" s="3" customFormat="1" ht="15" customHeight="1">
      <c r="A44" s="25" t="s">
        <v>133</v>
      </c>
      <c r="B44" s="31" t="s">
        <v>262</v>
      </c>
      <c r="C44" s="125"/>
      <c r="D44" s="123"/>
      <c r="E44" s="123"/>
      <c r="F44" s="123"/>
      <c r="G44" s="114"/>
    </row>
    <row r="45" spans="1:7" ht="15" customHeight="1">
      <c r="A45" s="34" t="s">
        <v>23</v>
      </c>
      <c r="B45" s="16" t="s">
        <v>441</v>
      </c>
      <c r="C45" s="131"/>
      <c r="D45" s="131"/>
      <c r="E45" s="136"/>
      <c r="F45" s="115">
        <f t="shared" ref="F45:F52" si="4">SUM(D45+E45)</f>
        <v>0</v>
      </c>
      <c r="G45" s="115">
        <f t="shared" ref="G45:G52" si="5">SUM(C45-F45)</f>
        <v>0</v>
      </c>
    </row>
    <row r="46" spans="1:7" s="17" customFormat="1" ht="15" customHeight="1">
      <c r="A46" s="34" t="s">
        <v>100</v>
      </c>
      <c r="B46" s="16" t="s">
        <v>442</v>
      </c>
      <c r="C46" s="131"/>
      <c r="D46" s="131"/>
      <c r="E46" s="135"/>
      <c r="F46" s="115">
        <f t="shared" si="4"/>
        <v>0</v>
      </c>
      <c r="G46" s="115">
        <f t="shared" si="5"/>
        <v>0</v>
      </c>
    </row>
    <row r="47" spans="1:7" s="1" customFormat="1" ht="15" customHeight="1">
      <c r="A47" s="67" t="s">
        <v>518</v>
      </c>
      <c r="B47" s="59" t="s">
        <v>443</v>
      </c>
      <c r="C47" s="131"/>
      <c r="D47" s="131"/>
      <c r="E47" s="130"/>
      <c r="F47" s="115">
        <f t="shared" si="4"/>
        <v>0</v>
      </c>
      <c r="G47" s="115">
        <f t="shared" si="5"/>
        <v>0</v>
      </c>
    </row>
    <row r="48" spans="1:7" ht="15" customHeight="1">
      <c r="A48" s="68" t="s">
        <v>24</v>
      </c>
      <c r="B48" s="59" t="s">
        <v>444</v>
      </c>
      <c r="C48" s="131"/>
      <c r="D48" s="131"/>
      <c r="E48" s="130"/>
      <c r="F48" s="115">
        <f t="shared" si="4"/>
        <v>0</v>
      </c>
      <c r="G48" s="115">
        <f t="shared" si="5"/>
        <v>0</v>
      </c>
    </row>
    <row r="49" spans="1:7" ht="15" customHeight="1">
      <c r="A49" s="34" t="s">
        <v>519</v>
      </c>
      <c r="B49" s="16" t="s">
        <v>445</v>
      </c>
      <c r="C49" s="131"/>
      <c r="D49" s="131"/>
      <c r="E49" s="130"/>
      <c r="F49" s="115">
        <f t="shared" si="4"/>
        <v>0</v>
      </c>
      <c r="G49" s="115">
        <f t="shared" si="5"/>
        <v>0</v>
      </c>
    </row>
    <row r="50" spans="1:7" s="1" customFormat="1" ht="15" customHeight="1">
      <c r="A50" s="34" t="s">
        <v>101</v>
      </c>
      <c r="B50" s="16" t="s">
        <v>446</v>
      </c>
      <c r="C50" s="130"/>
      <c r="D50" s="130"/>
      <c r="E50" s="130"/>
      <c r="F50" s="115">
        <f t="shared" si="4"/>
        <v>0</v>
      </c>
      <c r="G50" s="115">
        <f t="shared" si="5"/>
        <v>0</v>
      </c>
    </row>
    <row r="51" spans="1:7" s="3" customFormat="1" ht="15" customHeight="1">
      <c r="A51" s="34" t="s">
        <v>520</v>
      </c>
      <c r="B51" s="16" t="s">
        <v>280</v>
      </c>
      <c r="C51" s="130"/>
      <c r="D51" s="130"/>
      <c r="E51" s="130"/>
      <c r="F51" s="115">
        <f t="shared" si="4"/>
        <v>0</v>
      </c>
      <c r="G51" s="115">
        <f t="shared" si="5"/>
        <v>0</v>
      </c>
    </row>
    <row r="52" spans="1:7" s="3" customFormat="1" ht="15" customHeight="1">
      <c r="A52" s="34" t="s">
        <v>102</v>
      </c>
      <c r="B52" s="16" t="s">
        <v>406</v>
      </c>
      <c r="C52" s="131"/>
      <c r="D52" s="131"/>
      <c r="E52" s="130"/>
      <c r="F52" s="115">
        <f t="shared" si="4"/>
        <v>0</v>
      </c>
      <c r="G52" s="115">
        <f t="shared" si="5"/>
        <v>0</v>
      </c>
    </row>
    <row r="53" spans="1:7" s="4" customFormat="1" ht="15" customHeight="1">
      <c r="A53" s="22" t="s">
        <v>132</v>
      </c>
      <c r="B53" s="31" t="s">
        <v>447</v>
      </c>
      <c r="C53" s="121">
        <f>SUM(C44:C52)</f>
        <v>0</v>
      </c>
      <c r="D53" s="121">
        <f>SUM(D44:D52)</f>
        <v>0</v>
      </c>
      <c r="E53" s="121">
        <f>SUM(E44:E52)</f>
        <v>0</v>
      </c>
      <c r="F53" s="121">
        <f>SUM(F44:F52)</f>
        <v>0</v>
      </c>
      <c r="G53" s="121">
        <f>SUM(G44:G52)</f>
        <v>0</v>
      </c>
    </row>
    <row r="54" spans="1:7" s="2" customFormat="1" ht="15" customHeight="1">
      <c r="A54" s="30"/>
      <c r="B54" s="47"/>
      <c r="C54" s="118"/>
      <c r="D54" s="118"/>
      <c r="E54" s="118"/>
      <c r="F54" s="118"/>
      <c r="G54" s="118"/>
    </row>
    <row r="55" spans="1:7" s="18" customFormat="1" ht="15" customHeight="1">
      <c r="A55" s="63" t="s">
        <v>19</v>
      </c>
      <c r="B55" s="61" t="s">
        <v>448</v>
      </c>
      <c r="C55" s="128"/>
      <c r="D55" s="118"/>
      <c r="E55" s="118"/>
      <c r="F55" s="118"/>
      <c r="G55" s="119"/>
    </row>
    <row r="56" spans="1:7" s="4" customFormat="1" ht="15" customHeight="1">
      <c r="A56" s="68" t="s">
        <v>22</v>
      </c>
      <c r="B56" s="59" t="s">
        <v>449</v>
      </c>
      <c r="C56" s="131"/>
      <c r="D56" s="131"/>
      <c r="E56" s="130"/>
      <c r="F56" s="115">
        <f t="shared" ref="F56:F74" si="6">SUM(D56+E56)</f>
        <v>0</v>
      </c>
      <c r="G56" s="115">
        <f t="shared" ref="G56:G74" si="7">SUM(C56-F56)</f>
        <v>0</v>
      </c>
    </row>
    <row r="57" spans="1:7" s="4" customFormat="1" ht="15" customHeight="1">
      <c r="A57" s="67" t="s">
        <v>521</v>
      </c>
      <c r="B57" s="59" t="s">
        <v>450</v>
      </c>
      <c r="C57" s="131"/>
      <c r="D57" s="131"/>
      <c r="E57" s="130"/>
      <c r="F57" s="115">
        <f t="shared" si="6"/>
        <v>0</v>
      </c>
      <c r="G57" s="115">
        <f t="shared" si="7"/>
        <v>0</v>
      </c>
    </row>
    <row r="58" spans="1:7" s="1" customFormat="1" ht="15" customHeight="1">
      <c r="A58" s="68" t="s">
        <v>103</v>
      </c>
      <c r="B58" s="59" t="s">
        <v>451</v>
      </c>
      <c r="C58" s="130"/>
      <c r="D58" s="130"/>
      <c r="E58" s="130"/>
      <c r="F58" s="115">
        <f t="shared" si="6"/>
        <v>0</v>
      </c>
      <c r="G58" s="115">
        <f t="shared" si="7"/>
        <v>0</v>
      </c>
    </row>
    <row r="59" spans="1:7" ht="15" customHeight="1">
      <c r="A59" s="68" t="s">
        <v>522</v>
      </c>
      <c r="B59" s="59" t="s">
        <v>452</v>
      </c>
      <c r="C59" s="131"/>
      <c r="D59" s="131"/>
      <c r="E59" s="130"/>
      <c r="F59" s="115">
        <f t="shared" si="6"/>
        <v>0</v>
      </c>
      <c r="G59" s="115">
        <f t="shared" si="7"/>
        <v>0</v>
      </c>
    </row>
    <row r="60" spans="1:7" ht="15" customHeight="1">
      <c r="A60" s="68" t="s">
        <v>104</v>
      </c>
      <c r="B60" s="59" t="s">
        <v>453</v>
      </c>
      <c r="C60" s="131"/>
      <c r="D60" s="131"/>
      <c r="E60" s="130"/>
      <c r="F60" s="115">
        <f t="shared" si="6"/>
        <v>0</v>
      </c>
      <c r="G60" s="115">
        <f t="shared" si="7"/>
        <v>0</v>
      </c>
    </row>
    <row r="61" spans="1:7" ht="15" customHeight="1">
      <c r="A61" s="68" t="s">
        <v>523</v>
      </c>
      <c r="B61" s="59" t="s">
        <v>454</v>
      </c>
      <c r="C61" s="131"/>
      <c r="D61" s="131"/>
      <c r="E61" s="130"/>
      <c r="F61" s="115">
        <f t="shared" si="6"/>
        <v>0</v>
      </c>
      <c r="G61" s="115">
        <f t="shared" si="7"/>
        <v>0</v>
      </c>
    </row>
    <row r="62" spans="1:7" ht="15" customHeight="1">
      <c r="A62" s="68" t="s">
        <v>105</v>
      </c>
      <c r="B62" s="59" t="s">
        <v>455</v>
      </c>
      <c r="C62" s="131"/>
      <c r="D62" s="131"/>
      <c r="E62" s="130"/>
      <c r="F62" s="115">
        <f t="shared" si="6"/>
        <v>0</v>
      </c>
      <c r="G62" s="115">
        <f t="shared" si="7"/>
        <v>0</v>
      </c>
    </row>
    <row r="63" spans="1:7" ht="15" customHeight="1">
      <c r="A63" s="68" t="s">
        <v>524</v>
      </c>
      <c r="B63" s="59" t="s">
        <v>456</v>
      </c>
      <c r="C63" s="131"/>
      <c r="D63" s="131"/>
      <c r="E63" s="130"/>
      <c r="F63" s="115">
        <f t="shared" si="6"/>
        <v>0</v>
      </c>
      <c r="G63" s="115">
        <f t="shared" si="7"/>
        <v>0</v>
      </c>
    </row>
    <row r="64" spans="1:7" ht="15" customHeight="1">
      <c r="A64" s="67" t="s">
        <v>525</v>
      </c>
      <c r="B64" s="59" t="s">
        <v>457</v>
      </c>
      <c r="C64" s="130"/>
      <c r="D64" s="130"/>
      <c r="E64" s="130"/>
      <c r="F64" s="115">
        <f t="shared" si="6"/>
        <v>0</v>
      </c>
      <c r="G64" s="115">
        <f t="shared" si="7"/>
        <v>0</v>
      </c>
    </row>
    <row r="65" spans="1:7" s="4" customFormat="1" ht="15" customHeight="1">
      <c r="A65" s="68" t="s">
        <v>526</v>
      </c>
      <c r="B65" s="59" t="s">
        <v>458</v>
      </c>
      <c r="C65" s="131"/>
      <c r="D65" s="131"/>
      <c r="E65" s="130"/>
      <c r="F65" s="115">
        <f t="shared" si="6"/>
        <v>0</v>
      </c>
      <c r="G65" s="115">
        <f t="shared" si="7"/>
        <v>0</v>
      </c>
    </row>
    <row r="66" spans="1:7" s="4" customFormat="1" ht="15" customHeight="1">
      <c r="A66" s="68" t="s">
        <v>527</v>
      </c>
      <c r="B66" s="59" t="s">
        <v>459</v>
      </c>
      <c r="C66" s="131"/>
      <c r="D66" s="131"/>
      <c r="E66" s="130"/>
      <c r="F66" s="115">
        <f t="shared" si="6"/>
        <v>0</v>
      </c>
      <c r="G66" s="115">
        <f t="shared" si="7"/>
        <v>0</v>
      </c>
    </row>
    <row r="67" spans="1:7" s="4" customFormat="1" ht="15" customHeight="1">
      <c r="A67" s="68" t="s">
        <v>106</v>
      </c>
      <c r="B67" s="59" t="s">
        <v>460</v>
      </c>
      <c r="C67" s="131"/>
      <c r="D67" s="131"/>
      <c r="E67" s="130"/>
      <c r="F67" s="115">
        <f t="shared" si="6"/>
        <v>0</v>
      </c>
      <c r="G67" s="115">
        <f t="shared" si="7"/>
        <v>0</v>
      </c>
    </row>
    <row r="68" spans="1:7" s="4" customFormat="1" ht="15" customHeight="1">
      <c r="A68" s="68" t="s">
        <v>528</v>
      </c>
      <c r="B68" s="59" t="s">
        <v>461</v>
      </c>
      <c r="C68" s="131"/>
      <c r="D68" s="131"/>
      <c r="E68" s="130"/>
      <c r="F68" s="115">
        <f t="shared" si="6"/>
        <v>0</v>
      </c>
      <c r="G68" s="115">
        <f t="shared" si="7"/>
        <v>0</v>
      </c>
    </row>
    <row r="69" spans="1:7" s="4" customFormat="1" ht="15" customHeight="1">
      <c r="A69" s="68" t="s">
        <v>0</v>
      </c>
      <c r="B69" s="59" t="s">
        <v>462</v>
      </c>
      <c r="C69" s="130"/>
      <c r="D69" s="130"/>
      <c r="E69" s="130"/>
      <c r="F69" s="115">
        <f t="shared" si="6"/>
        <v>0</v>
      </c>
      <c r="G69" s="115">
        <f t="shared" si="7"/>
        <v>0</v>
      </c>
    </row>
    <row r="70" spans="1:7" s="4" customFormat="1" ht="15" customHeight="1">
      <c r="A70" s="68" t="s">
        <v>529</v>
      </c>
      <c r="B70" s="59" t="s">
        <v>463</v>
      </c>
      <c r="C70" s="131"/>
      <c r="D70" s="131"/>
      <c r="E70" s="130"/>
      <c r="F70" s="115">
        <f t="shared" si="6"/>
        <v>0</v>
      </c>
      <c r="G70" s="115">
        <f t="shared" si="7"/>
        <v>0</v>
      </c>
    </row>
    <row r="71" spans="1:7" s="4" customFormat="1" ht="15" customHeight="1">
      <c r="A71" s="68" t="s">
        <v>530</v>
      </c>
      <c r="B71" s="59" t="s">
        <v>572</v>
      </c>
      <c r="C71" s="131"/>
      <c r="D71" s="131"/>
      <c r="E71" s="130"/>
      <c r="F71" s="115">
        <f t="shared" si="6"/>
        <v>0</v>
      </c>
      <c r="G71" s="115">
        <f t="shared" si="7"/>
        <v>0</v>
      </c>
    </row>
    <row r="72" spans="1:7" s="4" customFormat="1" ht="15" customHeight="1">
      <c r="A72" s="68" t="s">
        <v>531</v>
      </c>
      <c r="B72" s="59" t="s">
        <v>464</v>
      </c>
      <c r="C72" s="131"/>
      <c r="D72" s="131"/>
      <c r="E72" s="130"/>
      <c r="F72" s="115">
        <f t="shared" si="6"/>
        <v>0</v>
      </c>
      <c r="G72" s="115">
        <f t="shared" si="7"/>
        <v>0</v>
      </c>
    </row>
    <row r="73" spans="1:7" s="1" customFormat="1" ht="15" customHeight="1">
      <c r="A73" s="68">
        <v>23.96</v>
      </c>
      <c r="B73" s="59" t="s">
        <v>280</v>
      </c>
      <c r="C73" s="131"/>
      <c r="D73" s="131"/>
      <c r="E73" s="130"/>
      <c r="F73" s="115">
        <f t="shared" si="6"/>
        <v>0</v>
      </c>
      <c r="G73" s="115">
        <f t="shared" si="7"/>
        <v>0</v>
      </c>
    </row>
    <row r="74" spans="1:7" s="3" customFormat="1" ht="15" customHeight="1">
      <c r="A74" s="68" t="s">
        <v>532</v>
      </c>
      <c r="B74" s="16" t="s">
        <v>406</v>
      </c>
      <c r="C74" s="131"/>
      <c r="D74" s="131"/>
      <c r="E74" s="130"/>
      <c r="F74" s="115">
        <f t="shared" si="6"/>
        <v>0</v>
      </c>
      <c r="G74" s="115">
        <f t="shared" si="7"/>
        <v>0</v>
      </c>
    </row>
    <row r="75" spans="1:7" s="4" customFormat="1" ht="15" customHeight="1">
      <c r="A75" s="63" t="s">
        <v>133</v>
      </c>
      <c r="B75" s="57" t="s">
        <v>465</v>
      </c>
      <c r="C75" s="121">
        <f>SUM(C56:C74)</f>
        <v>0</v>
      </c>
      <c r="D75" s="121">
        <f>SUM(D56:D74)</f>
        <v>0</v>
      </c>
      <c r="E75" s="121">
        <f>SUM(E56:E74)</f>
        <v>0</v>
      </c>
      <c r="F75" s="121">
        <f>SUM(F56:F74)</f>
        <v>0</v>
      </c>
      <c r="G75" s="121">
        <f>SUM(G56:G74)</f>
        <v>0</v>
      </c>
    </row>
    <row r="76" spans="1:7" s="2" customFormat="1" ht="15" customHeight="1">
      <c r="A76" s="32"/>
      <c r="B76" s="26"/>
      <c r="C76" s="118"/>
      <c r="D76" s="118"/>
      <c r="E76" s="118"/>
      <c r="F76" s="118"/>
      <c r="G76" s="118"/>
    </row>
    <row r="77" spans="1:7" s="1" customFormat="1" ht="15" customHeight="1">
      <c r="A77" s="25" t="s">
        <v>20</v>
      </c>
      <c r="B77" s="50" t="s">
        <v>265</v>
      </c>
      <c r="C77" s="125"/>
      <c r="D77" s="123"/>
      <c r="E77" s="123"/>
      <c r="F77" s="123"/>
      <c r="G77" s="114"/>
    </row>
    <row r="78" spans="1:7" ht="15" customHeight="1">
      <c r="A78" s="34" t="s">
        <v>1</v>
      </c>
      <c r="B78" s="48" t="s">
        <v>480</v>
      </c>
      <c r="C78" s="131"/>
      <c r="D78" s="131"/>
      <c r="E78" s="134"/>
      <c r="F78" s="115">
        <f>SUM(D78+E78)</f>
        <v>0</v>
      </c>
      <c r="G78" s="115">
        <f>SUM(C78-F78)</f>
        <v>0</v>
      </c>
    </row>
    <row r="79" spans="1:7" ht="15" customHeight="1">
      <c r="A79" s="34" t="s">
        <v>2</v>
      </c>
      <c r="B79" s="48" t="s">
        <v>481</v>
      </c>
      <c r="C79" s="131"/>
      <c r="D79" s="131"/>
      <c r="E79" s="130"/>
      <c r="F79" s="115">
        <f>SUM(D79+E79)</f>
        <v>0</v>
      </c>
      <c r="G79" s="115">
        <f>SUM(C79-F79)</f>
        <v>0</v>
      </c>
    </row>
    <row r="80" spans="1:7" ht="15" customHeight="1">
      <c r="A80" s="34" t="s">
        <v>3</v>
      </c>
      <c r="B80" s="16" t="s">
        <v>280</v>
      </c>
      <c r="C80" s="131"/>
      <c r="D80" s="131"/>
      <c r="E80" s="130"/>
      <c r="F80" s="115">
        <f>SUM(D80+E80)</f>
        <v>0</v>
      </c>
      <c r="G80" s="115">
        <f>SUM(C80-F80)</f>
        <v>0</v>
      </c>
    </row>
    <row r="81" spans="1:7" s="2" customFormat="1" ht="15" customHeight="1">
      <c r="A81" s="22" t="s">
        <v>20</v>
      </c>
      <c r="B81" s="23" t="s">
        <v>482</v>
      </c>
      <c r="C81" s="129">
        <f>SUM(C78:C80)</f>
        <v>0</v>
      </c>
      <c r="D81" s="129">
        <f>SUM(D78:D80)</f>
        <v>0</v>
      </c>
      <c r="E81" s="129">
        <f>SUM(E78:E80)</f>
        <v>0</v>
      </c>
      <c r="F81" s="129">
        <f>SUM(F78:F80)</f>
        <v>0</v>
      </c>
      <c r="G81" s="129">
        <f>SUM(G78:G80)</f>
        <v>0</v>
      </c>
    </row>
    <row r="82" spans="1:7" s="4" customFormat="1" ht="15" customHeight="1">
      <c r="A82" s="56"/>
      <c r="B82" s="56"/>
      <c r="C82" s="123"/>
      <c r="D82" s="123"/>
      <c r="E82" s="123"/>
      <c r="F82" s="123"/>
      <c r="G82" s="123"/>
    </row>
    <row r="83" spans="1:7" s="4" customFormat="1" ht="15" customHeight="1">
      <c r="A83" s="28" t="s">
        <v>21</v>
      </c>
      <c r="B83" s="29" t="s">
        <v>483</v>
      </c>
      <c r="C83" s="135"/>
      <c r="D83" s="131"/>
      <c r="E83" s="131"/>
      <c r="F83" s="124">
        <f>SUM(D83+E83)</f>
        <v>0</v>
      </c>
      <c r="G83" s="121">
        <f>SUM(C83-F83)</f>
        <v>0</v>
      </c>
    </row>
    <row r="84" spans="1:7" s="2" customFormat="1" ht="15" customHeight="1">
      <c r="A84" s="28" t="s">
        <v>97</v>
      </c>
      <c r="B84" s="29" t="s">
        <v>267</v>
      </c>
      <c r="C84" s="135"/>
      <c r="D84" s="121"/>
      <c r="E84" s="121"/>
      <c r="F84" s="121"/>
      <c r="G84" s="121">
        <f>SUM(C84-F84)</f>
        <v>0</v>
      </c>
    </row>
    <row r="85" spans="1:7" s="18" customFormat="1" ht="15" customHeight="1">
      <c r="A85" s="86"/>
      <c r="B85" s="87"/>
      <c r="C85" s="87"/>
      <c r="D85" s="87"/>
      <c r="E85" s="87"/>
      <c r="F85" s="87"/>
      <c r="G85" s="87"/>
    </row>
  </sheetData>
  <sheetProtection password="BCB7" sheet="1" objects="1" scenarios="1"/>
  <mergeCells count="2">
    <mergeCell ref="A28:B28"/>
    <mergeCell ref="C1:G1"/>
  </mergeCells>
  <phoneticPr fontId="10" type="noConversion"/>
  <printOptions horizontalCentered="1"/>
  <pageMargins left="0.39370078740157483" right="0.39370078740157483" top="0.74803149606299213" bottom="0.59055118110236227" header="0.31496062992125984" footer="0.31496062992125984"/>
  <pageSetup scale="60" firstPageNumber="5" fitToHeight="7" orientation="portrait" useFirstPageNumber="1" r:id="rId1"/>
  <headerFooter scaleWithDoc="0" alignWithMargins="0">
    <oddHeader>&amp;CRAPPORT DE COÛTS
PRODUCTION&amp;R&amp;G</oddHeader>
    <oddFooter>&amp;L&amp;8&amp;K000000FIP / Rapport de coûts - Octobre 2016</oddFooter>
  </headerFooter>
  <rowBreaks count="1" manualBreakCount="1">
    <brk id="76" max="6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Page sommaire</vt:lpstr>
      <vt:lpstr>Détail-MNI</vt:lpstr>
      <vt:lpstr>Détail-VID</vt:lpstr>
      <vt:lpstr>Détail-GEN</vt:lpstr>
      <vt:lpstr>'Détail-VID'!Impression_des_titres</vt:lpstr>
      <vt:lpstr>Investissement</vt:lpstr>
      <vt:lpstr>'Détail-GEN'!Zone_d_impression</vt:lpstr>
      <vt:lpstr>'Détail-MNI'!Zone_d_impression</vt:lpstr>
      <vt:lpstr>'Détail-VID'!Zone_d_impression</vt:lpstr>
      <vt:lpstr>'Page sommaire'!Zone_d_impression</vt:lpstr>
    </vt:vector>
  </TitlesOfParts>
  <Company>Telefilm Canada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 M. ZAK</dc:creator>
  <cp:lastModifiedBy>Laurence</cp:lastModifiedBy>
  <cp:lastPrinted>2016-10-07T16:50:21Z</cp:lastPrinted>
  <dcterms:created xsi:type="dcterms:W3CDTF">2004-11-22T17:14:34Z</dcterms:created>
  <dcterms:modified xsi:type="dcterms:W3CDTF">2016-10-07T16:51:03Z</dcterms:modified>
</cp:coreProperties>
</file>