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and Financing" sheetId="1" r:id="rId4"/>
    <sheet state="visible" name="Demo Budget" sheetId="2" r:id="rId5"/>
  </sheets>
  <definedNames>
    <definedName name="lk">#REF!</definedName>
  </definedNames>
  <calcPr/>
  <extLst>
    <ext uri="GoogleSheetsCustomDataVersion2">
      <go:sheetsCustomData xmlns:go="http://customooxmlschemas.google.com/" r:id="rId6" roundtripDataChecksum="QTFr3fH/QXXnya+KUpRXdSENNAytaNCsltV0A31VpHs="/>
    </ext>
  </extLst>
</workbook>
</file>

<file path=xl/sharedStrings.xml><?xml version="1.0" encoding="utf-8"?>
<sst xmlns="http://schemas.openxmlformats.org/spreadsheetml/2006/main" count="159" uniqueCount="154">
  <si>
    <t>Short Form Series Development Program</t>
  </si>
  <si>
    <t>Standard Development Budget</t>
  </si>
  <si>
    <t>75% of the project’s eligible expenditures must be Canadian costs</t>
  </si>
  <si>
    <t>Title of the project and cycle # for series</t>
  </si>
  <si>
    <t>phase #</t>
  </si>
  <si>
    <t>BUDGET</t>
  </si>
  <si>
    <t>This Request</t>
  </si>
  <si>
    <t>%</t>
  </si>
  <si>
    <t>RIGHTS</t>
  </si>
  <si>
    <t>Story rights/acquisitions</t>
  </si>
  <si>
    <t>Options or acquisitions of rights, two years minimum plus renewal.  Third party fees only as per</t>
  </si>
  <si>
    <t>TOTAL RIGHTS</t>
  </si>
  <si>
    <r>
      <rPr>
        <rFont val="Arial"/>
        <color theme="1"/>
        <sz val="10.0"/>
      </rPr>
      <t xml:space="preserve">contract. </t>
    </r>
    <r>
      <rPr>
        <rFont val="Arial"/>
        <b/>
        <color theme="1"/>
        <sz val="10.0"/>
      </rPr>
      <t xml:space="preserve"> Payable only to third party(ies).</t>
    </r>
  </si>
  <si>
    <t>SCRIPT</t>
  </si>
  <si>
    <t>Scriptwriter</t>
  </si>
  <si>
    <r>
      <rPr>
        <rFont val="Arial"/>
        <strike/>
        <color theme="1"/>
        <sz val="10.0"/>
      </rPr>
      <t xml:space="preserve">Writer's fee, as per contract. Breakdown of costs required if more than one contract.   Specifically for </t>
    </r>
    <r>
      <rPr>
        <rFont val="Arial"/>
        <b/>
        <strike/>
        <color theme="1"/>
        <sz val="10.0"/>
      </rPr>
      <t xml:space="preserve">WildBrain Program </t>
    </r>
    <r>
      <rPr>
        <rFont val="Arial"/>
        <strike/>
        <color theme="1"/>
        <sz val="10.0"/>
      </rPr>
      <t>Applicants include pitch related costs within line 3.60</t>
    </r>
  </si>
  <si>
    <t xml:space="preserve">Writer's fee, as per contract. Breakdown of costs required if more than one contract.  </t>
  </si>
  <si>
    <t>Writer's fee, as per contract. Breakdown of costs required if more than one contract.  One line per scriptwriter</t>
  </si>
  <si>
    <t>Story Consultant</t>
  </si>
  <si>
    <t>Story Consultant's fee, as per contract - (honoraria) - expert to help with specific subject, genre, community etc.</t>
  </si>
  <si>
    <t>Story Editor</t>
  </si>
  <si>
    <t>Script Editor's fee, as per contract</t>
  </si>
  <si>
    <t>Researcher</t>
  </si>
  <si>
    <t>Research fees as per contract</t>
  </si>
  <si>
    <t>Research expenses</t>
  </si>
  <si>
    <t>Research expenses:  books, reference material, archive searches</t>
  </si>
  <si>
    <t>Script Workshop</t>
  </si>
  <si>
    <t>Workshop costs incl. actors, writers, script editors, etc and logistics</t>
  </si>
  <si>
    <t>Fringe benefits</t>
  </si>
  <si>
    <t>Eligible fringe benefits, as per contract</t>
  </si>
  <si>
    <t>TOTAL SCRIPT</t>
  </si>
  <si>
    <t>DEVELOPMENT</t>
  </si>
  <si>
    <t>Budget breakdown</t>
  </si>
  <si>
    <r>
      <rPr>
        <rFont val="Arial"/>
        <b/>
        <color theme="1"/>
        <sz val="10.0"/>
      </rPr>
      <t>Payable only to third party(ies).</t>
    </r>
    <r>
      <rPr>
        <rFont val="Arial"/>
        <color theme="1"/>
        <sz val="10.0"/>
      </rPr>
      <t xml:space="preserve">  Invoices and/or deal memos will be required.</t>
    </r>
  </si>
  <si>
    <t>Consultant (planning for environmentally-sustainable activities)</t>
  </si>
  <si>
    <t>Consultant's fee as per contract, for planning and strategizing environmentally-sustainable activities &amp; practices in connection to the project</t>
  </si>
  <si>
    <t>Development Executive</t>
  </si>
  <si>
    <t>Pre-scouting</t>
  </si>
  <si>
    <t>Travel</t>
  </si>
  <si>
    <t>Only as related to writing/research and pitching.</t>
  </si>
  <si>
    <t>Accommodation</t>
  </si>
  <si>
    <t>Audience Elements</t>
  </si>
  <si>
    <t>Focus groups, audience research, etc.</t>
  </si>
  <si>
    <t>Short Non-Broadcast Demo</t>
  </si>
  <si>
    <t>Demo budget to be broken out in separate attachment.</t>
  </si>
  <si>
    <t>TOTAL DEVELOPMENT</t>
  </si>
  <si>
    <t xml:space="preserve">DIGITAL MEDIA DEVELOPMENT </t>
  </si>
  <si>
    <t xml:space="preserve">Digital Media component                                </t>
  </si>
  <si>
    <t>A breakdown of the costs may be requested at the evaluation stage.</t>
  </si>
  <si>
    <t>TOTAL DM COMPONENT</t>
  </si>
  <si>
    <t>PRE-DEVELOPMENT</t>
  </si>
  <si>
    <t>Pre-development costs</t>
  </si>
  <si>
    <r>
      <rPr>
        <rFont val="Arial"/>
        <strike/>
        <color theme="1"/>
        <sz val="9.0"/>
      </rPr>
      <t xml:space="preserve">Eligible Pre-development costs* are as follows: Preliminary research, Scriptwriting consultant, Story editor, Writing of preliminary synopsis and treatment, Production of several drawings (animation), Printing and collating costs, Travel expenses incurred to meet Canadian broadcasters and/or Canadian key creative personnel, Production fees and management expenses. 
</t>
    </r>
    <r>
      <rPr>
        <rFont val="Arial"/>
        <i/>
        <strike/>
        <color theme="1"/>
        <sz val="9.0"/>
      </rPr>
      <t xml:space="preserve">*Only for projects that </t>
    </r>
    <r>
      <rPr>
        <rFont val="Arial"/>
        <b/>
        <i/>
        <strike/>
        <color theme="1"/>
        <sz val="9.0"/>
      </rPr>
      <t>have not</t>
    </r>
    <r>
      <rPr>
        <rFont val="Arial"/>
        <i/>
        <strike/>
        <color theme="1"/>
        <sz val="9.0"/>
      </rPr>
      <t xml:space="preserve"> previously received Predevelopment financing by the CMF.</t>
    </r>
  </si>
  <si>
    <t>TOTAL PRE-DEVELOPMENT</t>
  </si>
  <si>
    <t>PRE-PRODUCTION</t>
  </si>
  <si>
    <t>Not to exceed 10% of the total development costs per project</t>
  </si>
  <si>
    <t>Cast retention</t>
  </si>
  <si>
    <t>Set retention</t>
  </si>
  <si>
    <t>Travel costs (International)</t>
  </si>
  <si>
    <t>Only as related to procuring international pre-sales</t>
  </si>
  <si>
    <t>Showrunner fees</t>
  </si>
  <si>
    <t>TOTAL PRE PRODUCTION</t>
  </si>
  <si>
    <t>Excluding Producer fees and corporate overhead (to be included in lines 4 and 72 herein)</t>
  </si>
  <si>
    <t>TOTAL DEV &amp; DM &amp; TV PRE-DEV &amp; PRE-PROD</t>
  </si>
  <si>
    <t>DIRECTOR</t>
  </si>
  <si>
    <t xml:space="preserve">Director </t>
  </si>
  <si>
    <r>
      <rPr>
        <rFont val="Arial"/>
        <color theme="1"/>
        <sz val="10.0"/>
      </rPr>
      <t xml:space="preserve">Fees must be entered as per Director's contract, </t>
    </r>
    <r>
      <rPr>
        <rFont val="Arial"/>
        <color theme="1"/>
        <sz val="10.0"/>
        <u/>
      </rPr>
      <t>and only for work outside of the Demo.</t>
    </r>
    <r>
      <rPr>
        <rFont val="Arial"/>
        <color theme="1"/>
        <sz val="10.0"/>
      </rPr>
      <t xml:space="preserve"> Director's work linked to the production of the Demo must be entered in the </t>
    </r>
    <r>
      <rPr>
        <rFont val="Arial"/>
        <i/>
        <color theme="1"/>
        <sz val="10.0"/>
      </rPr>
      <t>Demo Budget</t>
    </r>
    <r>
      <rPr>
        <rFont val="Arial"/>
        <color theme="1"/>
        <sz val="10.0"/>
      </rPr>
      <t xml:space="preserve"> tab and not in this line 5.01</t>
    </r>
  </si>
  <si>
    <t>TOTAL DIRECTOR</t>
  </si>
  <si>
    <t>GENERAL EXPENSES</t>
  </si>
  <si>
    <t xml:space="preserve">Legal Fees </t>
  </si>
  <si>
    <t xml:space="preserve">Arms length legal costs only. Payable only to third party(ies). Invoices and/or deal memos required.
</t>
  </si>
  <si>
    <t>Accounting Fees</t>
  </si>
  <si>
    <t>TOTAL GENERAL EXPENSES</t>
  </si>
  <si>
    <t xml:space="preserve">SUBTOTAL </t>
  </si>
  <si>
    <t>Less over-scale portion of writer fees</t>
  </si>
  <si>
    <t xml:space="preserve">Cost of over-scale portions of writer fees </t>
  </si>
  <si>
    <t>DIRECT COSTS</t>
  </si>
  <si>
    <t xml:space="preserve">Direct costs = all eligible development expenses except for Producer Fees &amp; over-scale portions 
of writer fees
</t>
  </si>
  <si>
    <t>PRODUCER FEES</t>
  </si>
  <si>
    <t>10% maximum of direct costs</t>
  </si>
  <si>
    <t>(10% of direct costs)</t>
  </si>
  <si>
    <t>CORPORATE OVERHEAD</t>
  </si>
  <si>
    <t>must equal 20% of direct costs</t>
  </si>
  <si>
    <t>(20% of direct costs)</t>
  </si>
  <si>
    <t xml:space="preserve">Costs that are expected to be covered by producer fees and corporate overhead include:
in-house legal expenses, courier charges, accounting fees, promotional costs, and entertainment.
</t>
  </si>
  <si>
    <t>GRAND TOTAL</t>
  </si>
  <si>
    <t xml:space="preserve"> </t>
  </si>
  <si>
    <t>Signature</t>
  </si>
  <si>
    <t xml:space="preserve">  Date</t>
  </si>
  <si>
    <t>FINANCIAL STRUCTURE - Short Form Scripted Series</t>
  </si>
  <si>
    <t>Independent Production Fund</t>
  </si>
  <si>
    <t xml:space="preserve">Other </t>
  </si>
  <si>
    <t>TOTAL</t>
  </si>
  <si>
    <t xml:space="preserve">Short Non-Broadcast Demo Budget </t>
  </si>
  <si>
    <t>NOTE:</t>
  </si>
  <si>
    <t>All expenses must be directly related to production of demo.</t>
  </si>
  <si>
    <t>Title:</t>
  </si>
  <si>
    <t>Account</t>
  </si>
  <si>
    <t>Category</t>
  </si>
  <si>
    <t>Director*</t>
  </si>
  <si>
    <t>Stars</t>
  </si>
  <si>
    <t>Cast</t>
  </si>
  <si>
    <t>Background Performers (Extras)</t>
  </si>
  <si>
    <t>Production Staff</t>
  </si>
  <si>
    <t>Design Labour</t>
  </si>
  <si>
    <t>Construction Labour</t>
  </si>
  <si>
    <t>Set Dressing Labour</t>
  </si>
  <si>
    <t>Property Labour</t>
  </si>
  <si>
    <t>Special Effects Labour</t>
  </si>
  <si>
    <t>Wrangling Labour</t>
  </si>
  <si>
    <t>Wardrobe Labour</t>
  </si>
  <si>
    <t>Makeup/Hair Labour</t>
  </si>
  <si>
    <t>Video Technical Crew</t>
  </si>
  <si>
    <t>Camera Labour</t>
  </si>
  <si>
    <t>Electrical Labour</t>
  </si>
  <si>
    <t>Grip Labour</t>
  </si>
  <si>
    <t>Production Sound Labour</t>
  </si>
  <si>
    <t>Transportation Labour</t>
  </si>
  <si>
    <t>Fringe Benefits</t>
  </si>
  <si>
    <t>Production Office Expenses</t>
  </si>
  <si>
    <t>Studio/Backlot Expenses</t>
  </si>
  <si>
    <t>Location Office Expenses</t>
  </si>
  <si>
    <t>Site Expenses</t>
  </si>
  <si>
    <t>Unit Expenses</t>
  </si>
  <si>
    <t>Travel &amp; Living Expenses</t>
  </si>
  <si>
    <t>Transportation</t>
  </si>
  <si>
    <t>Construction Materials</t>
  </si>
  <si>
    <t>Art Supplies</t>
  </si>
  <si>
    <t>Set Dressing</t>
  </si>
  <si>
    <t>Props</t>
  </si>
  <si>
    <t>Special Effects</t>
  </si>
  <si>
    <t>Animals</t>
  </si>
  <si>
    <t>Wardrobe Supplies</t>
  </si>
  <si>
    <t>Makeup/Hair Supplies</t>
  </si>
  <si>
    <t>Video Studio Facilities</t>
  </si>
  <si>
    <t>Video Remote Technical Facilities</t>
  </si>
  <si>
    <t>Camera Equipment</t>
  </si>
  <si>
    <t>Electrical Equipment</t>
  </si>
  <si>
    <t>Grip Equipment</t>
  </si>
  <si>
    <t>Sound Equipment</t>
  </si>
  <si>
    <t>Second Unit</t>
  </si>
  <si>
    <t>Videotape Stock</t>
  </si>
  <si>
    <t>Production Laboratory</t>
  </si>
  <si>
    <t>Editorial Labour</t>
  </si>
  <si>
    <t>Editorial Equipment</t>
  </si>
  <si>
    <t>Video Post Production (Picture)</t>
  </si>
  <si>
    <t>Video Post Production (Sound)</t>
  </si>
  <si>
    <t>Post Production Laboratory</t>
  </si>
  <si>
    <t>Film Post Production Sound</t>
  </si>
  <si>
    <t>Music</t>
  </si>
  <si>
    <t>Titles/Opticals/Stock Footage/Visual Effects</t>
  </si>
  <si>
    <t>Budget Total**</t>
  </si>
  <si>
    <t>* Director costs (Account 05) are for the production of the demo only and separate from those to be reported in the Standard Development Budget (Account 5.01).</t>
  </si>
  <si>
    <t>** This total must correspond with the entry on line 3.80 of the CMF Standard Development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</si>
</sst>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&quot;$&quot;* #,##0_-;\-&quot;$&quot;* #,##0_-;_-&quot;$&quot;* &quot;-&quot;_-;_-@"/>
    <numFmt numFmtId="165" formatCode="_ * #,##0.00_)\ &quot;$&quot;_ ;_ * \(#,##0.00\)\ &quot;$&quot;_ ;_ * &quot;-&quot;??_)\ &quot;$&quot;_ ;_ @_ "/>
    <numFmt numFmtId="166" formatCode="00"/>
    <numFmt numFmtId="167" formatCode="[$$-1009]#,##0"/>
    <numFmt numFmtId="168" formatCode="&quot;$&quot;#,##0"/>
  </numFmts>
  <fonts count="33">
    <font>
      <sz val="9.0"/>
      <color rgb="FF000000"/>
      <name val="Helvetica Neue"/>
      <scheme val="minor"/>
    </font>
    <font>
      <sz val="14.0"/>
      <color rgb="FFFF9900"/>
      <name val="Helvetica Neue"/>
    </font>
    <font>
      <sz val="14.0"/>
      <color rgb="FF000080"/>
      <name val="Helvetica Neue"/>
    </font>
    <font>
      <b/>
      <sz val="16.0"/>
      <color rgb="FF000000"/>
      <name val="Arial"/>
    </font>
    <font>
      <b/>
      <sz val="16.0"/>
      <color rgb="FF000080"/>
      <name val="Arial"/>
    </font>
    <font/>
    <font>
      <b/>
      <i/>
      <sz val="11.0"/>
      <color rgb="FF000000"/>
      <name val="Arial"/>
    </font>
    <font>
      <b/>
      <sz val="11.0"/>
      <color theme="1"/>
      <name val="Arial"/>
    </font>
    <font>
      <sz val="9.0"/>
      <color theme="1"/>
      <name val="Arial"/>
    </font>
    <font>
      <b/>
      <sz val="10.0"/>
      <color theme="1"/>
      <name val="Arial"/>
    </font>
    <font>
      <sz val="9.0"/>
      <color theme="1"/>
      <name val="Helvetica Neue"/>
    </font>
    <font>
      <b/>
      <sz val="12.0"/>
      <color rgb="FFFFFFFF"/>
      <name val="Arial"/>
    </font>
    <font>
      <b/>
      <sz val="10.0"/>
      <color rgb="FFFFFFFF"/>
      <name val="Arial"/>
    </font>
    <font>
      <sz val="10.0"/>
      <color theme="1"/>
      <name val="Helvetica Neue"/>
    </font>
    <font>
      <b/>
      <sz val="11.0"/>
      <color rgb="FFFFFFFF"/>
      <name val="Arial"/>
    </font>
    <font>
      <sz val="10.0"/>
      <color theme="1"/>
      <name val="Arial"/>
    </font>
    <font>
      <strike/>
      <sz val="10.0"/>
      <color theme="1"/>
      <name val="Arial"/>
    </font>
    <font>
      <b/>
      <strike/>
      <sz val="10.0"/>
      <color theme="1"/>
      <name val="Arial"/>
    </font>
    <font>
      <strike/>
      <sz val="10.0"/>
      <color rgb="FFFF0000"/>
      <name val="Arial"/>
    </font>
    <font>
      <strike/>
      <sz val="9.0"/>
      <color theme="1"/>
      <name val="Arial"/>
    </font>
    <font>
      <b/>
      <sz val="10.0"/>
      <color rgb="FF000000"/>
      <name val="Arial"/>
    </font>
    <font>
      <sz val="10.0"/>
      <color rgb="FF000000"/>
      <name val="Arial"/>
    </font>
    <font>
      <i/>
      <sz val="10.0"/>
      <color theme="1"/>
      <name val="Arial"/>
    </font>
    <font>
      <b/>
      <i/>
      <sz val="10.0"/>
      <color theme="1"/>
      <name val="Arial"/>
    </font>
    <font>
      <b/>
      <i/>
      <strike/>
      <sz val="10.0"/>
      <color theme="1"/>
      <name val="Arial"/>
    </font>
    <font>
      <strike/>
      <sz val="9.0"/>
      <color rgb="FF000000"/>
      <name val="Arial"/>
    </font>
    <font>
      <b/>
      <i/>
      <sz val="9.0"/>
      <color theme="1"/>
      <name val="Arial"/>
    </font>
    <font>
      <b/>
      <u/>
      <sz val="12.0"/>
      <color theme="1"/>
      <name val="Arial"/>
    </font>
    <font>
      <b/>
      <sz val="9.0"/>
      <color theme="1"/>
      <name val="Arimo"/>
    </font>
    <font>
      <sz val="9.0"/>
      <color rgb="FF000000"/>
      <name val="Arimo"/>
    </font>
    <font>
      <sz val="9.0"/>
      <color theme="1"/>
      <name val="Arimo"/>
    </font>
    <font>
      <sz val="8.0"/>
      <color theme="1"/>
      <name val="Arial"/>
    </font>
    <font>
      <b/>
      <i/>
      <sz val="8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424242"/>
        <bgColor rgb="FF424242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</fills>
  <borders count="48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top/>
      <bottom/>
    </border>
    <border>
      <right/>
      <top/>
      <bottom/>
    </border>
    <border>
      <left/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vertical="center"/>
    </xf>
    <xf borderId="1" fillId="2" fontId="3" numFmtId="0" xfId="0" applyAlignment="1" applyBorder="1" applyFont="1">
      <alignment horizontal="left" vertical="center"/>
    </xf>
    <xf borderId="2" fillId="2" fontId="4" numFmtId="10" xfId="0" applyAlignment="1" applyBorder="1" applyFont="1" applyNumberFormat="1">
      <alignment horizontal="center" vertical="center"/>
    </xf>
    <xf borderId="2" fillId="2" fontId="2" numFmtId="0" xfId="0" applyAlignment="1" applyBorder="1" applyFont="1">
      <alignment horizontal="center" vertical="center"/>
    </xf>
    <xf borderId="3" fillId="2" fontId="4" numFmtId="10" xfId="0" applyAlignment="1" applyBorder="1" applyFont="1" applyNumberFormat="1">
      <alignment horizontal="center" vertical="center"/>
    </xf>
    <xf borderId="4" fillId="2" fontId="2" numFmtId="0" xfId="0" applyAlignment="1" applyBorder="1" applyFont="1">
      <alignment horizontal="center" vertical="center"/>
    </xf>
    <xf borderId="5" fillId="2" fontId="2" numFmtId="0" xfId="0" applyAlignment="1" applyBorder="1" applyFont="1">
      <alignment vertical="center"/>
    </xf>
    <xf borderId="6" fillId="2" fontId="3" numFmtId="0" xfId="0" applyAlignment="1" applyBorder="1" applyFont="1">
      <alignment horizontal="left" vertical="center"/>
    </xf>
    <xf borderId="7" fillId="0" fontId="5" numFmtId="0" xfId="0" applyBorder="1" applyFont="1"/>
    <xf borderId="8" fillId="0" fontId="5" numFmtId="0" xfId="0" applyBorder="1" applyFont="1"/>
    <xf borderId="9" fillId="0" fontId="6" numFmtId="0" xfId="0" applyAlignment="1" applyBorder="1" applyFont="1">
      <alignment horizontal="left" shrinkToFit="0" vertical="center" wrapText="1"/>
    </xf>
    <xf borderId="10" fillId="0" fontId="5" numFmtId="0" xfId="0" applyBorder="1" applyFont="1"/>
    <xf borderId="11" fillId="2" fontId="7" numFmtId="0" xfId="0" applyBorder="1" applyFont="1"/>
    <xf borderId="12" fillId="2" fontId="7" numFmtId="0" xfId="0" applyAlignment="1" applyBorder="1" applyFont="1">
      <alignment horizontal="left"/>
    </xf>
    <xf borderId="2" fillId="2" fontId="7" numFmtId="0" xfId="0" applyAlignment="1" applyBorder="1" applyFont="1">
      <alignment horizontal="left"/>
    </xf>
    <xf borderId="2" fillId="2" fontId="8" numFmtId="0" xfId="0" applyAlignment="1" applyBorder="1" applyFont="1">
      <alignment horizontal="center" vertical="center"/>
    </xf>
    <xf borderId="13" fillId="3" fontId="9" numFmtId="10" xfId="0" applyAlignment="1" applyBorder="1" applyFill="1" applyFont="1" applyNumberFormat="1">
      <alignment horizontal="left" vertical="center"/>
    </xf>
    <xf borderId="14" fillId="2" fontId="7" numFmtId="0" xfId="0" applyAlignment="1" applyBorder="1" applyFont="1">
      <alignment horizontal="left" vertical="top"/>
    </xf>
    <xf borderId="15" fillId="2" fontId="7" numFmtId="0" xfId="0" applyAlignment="1" applyBorder="1" applyFont="1">
      <alignment horizontal="left" vertical="top"/>
    </xf>
    <xf borderId="5" fillId="2" fontId="7" numFmtId="0" xfId="0" applyAlignment="1" applyBorder="1" applyFont="1">
      <alignment horizontal="left" vertical="top"/>
    </xf>
    <xf borderId="5" fillId="2" fontId="8" numFmtId="0" xfId="0" applyAlignment="1" applyBorder="1" applyFont="1">
      <alignment horizontal="center" vertical="center"/>
    </xf>
    <xf borderId="16" fillId="0" fontId="9" numFmtId="10" xfId="0" applyAlignment="1" applyBorder="1" applyFont="1" applyNumberFormat="1">
      <alignment shrinkToFit="0" vertical="center" wrapText="1"/>
    </xf>
    <xf borderId="0" fillId="0" fontId="10" numFmtId="0" xfId="0" applyAlignment="1" applyFont="1">
      <alignment vertical="center"/>
    </xf>
    <xf borderId="17" fillId="4" fontId="11" numFmtId="0" xfId="0" applyAlignment="1" applyBorder="1" applyFill="1" applyFont="1">
      <alignment horizontal="center" vertical="center"/>
    </xf>
    <xf borderId="18" fillId="4" fontId="11" numFmtId="0" xfId="0" applyAlignment="1" applyBorder="1" applyFont="1">
      <alignment horizontal="center" vertical="center"/>
    </xf>
    <xf borderId="19" fillId="4" fontId="12" numFmtId="38" xfId="0" applyAlignment="1" applyBorder="1" applyFont="1" applyNumberFormat="1">
      <alignment horizontal="center" vertical="center"/>
    </xf>
    <xf borderId="20" fillId="0" fontId="5" numFmtId="0" xfId="0" applyBorder="1" applyFont="1"/>
    <xf borderId="21" fillId="4" fontId="11" numFmtId="0" xfId="0" applyAlignment="1" applyBorder="1" applyFont="1">
      <alignment horizontal="center" vertical="center"/>
    </xf>
    <xf borderId="22" fillId="0" fontId="13" numFmtId="0" xfId="0" applyAlignment="1" applyBorder="1" applyFont="1">
      <alignment shrinkToFit="0" vertical="center" wrapText="1"/>
    </xf>
    <xf borderId="23" fillId="4" fontId="11" numFmtId="0" xfId="0" applyAlignment="1" applyBorder="1" applyFont="1">
      <alignment horizontal="center" vertical="center"/>
    </xf>
    <xf borderId="24" fillId="4" fontId="11" numFmtId="0" xfId="0" applyAlignment="1" applyBorder="1" applyFont="1">
      <alignment horizontal="center" vertical="center"/>
    </xf>
    <xf borderId="25" fillId="4" fontId="11" numFmtId="38" xfId="0" applyAlignment="1" applyBorder="1" applyFont="1" applyNumberFormat="1">
      <alignment horizontal="center" vertical="center"/>
    </xf>
    <xf borderId="25" fillId="4" fontId="14" numFmtId="0" xfId="0" applyAlignment="1" applyBorder="1" applyFont="1">
      <alignment horizontal="center" vertical="center"/>
    </xf>
    <xf borderId="25" fillId="4" fontId="11" numFmtId="0" xfId="0" applyAlignment="1" applyBorder="1" applyFont="1">
      <alignment horizontal="center" vertical="center"/>
    </xf>
    <xf borderId="26" fillId="0" fontId="5" numFmtId="0" xfId="0" applyBorder="1" applyFont="1"/>
    <xf borderId="23" fillId="5" fontId="9" numFmtId="2" xfId="0" applyAlignment="1" applyBorder="1" applyFill="1" applyFont="1" applyNumberFormat="1">
      <alignment horizontal="center" vertical="top"/>
    </xf>
    <xf borderId="25" fillId="5" fontId="9" numFmtId="0" xfId="0" applyAlignment="1" applyBorder="1" applyFont="1">
      <alignment vertical="top"/>
    </xf>
    <xf borderId="25" fillId="5" fontId="15" numFmtId="38" xfId="0" applyAlignment="1" applyBorder="1" applyFont="1" applyNumberFormat="1">
      <alignment horizontal="right" vertical="top"/>
    </xf>
    <xf borderId="25" fillId="5" fontId="15" numFmtId="10" xfId="0" applyAlignment="1" applyBorder="1" applyFont="1" applyNumberFormat="1">
      <alignment horizontal="center" vertical="top"/>
    </xf>
    <xf borderId="25" fillId="5" fontId="9" numFmtId="2" xfId="0" applyAlignment="1" applyBorder="1" applyFont="1" applyNumberFormat="1">
      <alignment horizontal="center" vertical="top"/>
    </xf>
    <xf borderId="27" fillId="5" fontId="15" numFmtId="0" xfId="0" applyAlignment="1" applyBorder="1" applyFont="1">
      <alignment vertical="center"/>
    </xf>
    <xf borderId="23" fillId="5" fontId="15" numFmtId="2" xfId="0" applyAlignment="1" applyBorder="1" applyFont="1" applyNumberFormat="1">
      <alignment horizontal="center" vertical="top"/>
    </xf>
    <xf borderId="25" fillId="5" fontId="15" numFmtId="0" xfId="0" applyAlignment="1" applyBorder="1" applyFont="1">
      <alignment vertical="top"/>
    </xf>
    <xf borderId="25" fillId="5" fontId="15" numFmtId="164" xfId="0" applyAlignment="1" applyBorder="1" applyFont="1" applyNumberFormat="1">
      <alignment horizontal="right" vertical="center"/>
    </xf>
    <xf borderId="25" fillId="5" fontId="15" numFmtId="2" xfId="0" applyAlignment="1" applyBorder="1" applyFont="1" applyNumberFormat="1">
      <alignment horizontal="center" vertical="top"/>
    </xf>
    <xf borderId="25" fillId="5" fontId="9" numFmtId="164" xfId="0" applyAlignment="1" applyBorder="1" applyFont="1" applyNumberFormat="1">
      <alignment horizontal="right" vertical="top"/>
    </xf>
    <xf borderId="25" fillId="5" fontId="9" numFmtId="10" xfId="0" applyAlignment="1" applyBorder="1" applyFont="1" applyNumberFormat="1">
      <alignment horizontal="center" vertical="top"/>
    </xf>
    <xf borderId="23" fillId="0" fontId="15" numFmtId="2" xfId="0" applyAlignment="1" applyBorder="1" applyFont="1" applyNumberFormat="1">
      <alignment horizontal="center" vertical="top"/>
    </xf>
    <xf borderId="25" fillId="0" fontId="15" numFmtId="0" xfId="0" applyAlignment="1" applyBorder="1" applyFont="1">
      <alignment vertical="top"/>
    </xf>
    <xf borderId="25" fillId="0" fontId="15" numFmtId="38" xfId="0" applyAlignment="1" applyBorder="1" applyFont="1" applyNumberFormat="1">
      <alignment horizontal="right" vertical="top"/>
    </xf>
    <xf borderId="25" fillId="0" fontId="15" numFmtId="10" xfId="0" applyAlignment="1" applyBorder="1" applyFont="1" applyNumberFormat="1">
      <alignment horizontal="center" vertical="top"/>
    </xf>
    <xf borderId="25" fillId="0" fontId="15" numFmtId="2" xfId="0" applyAlignment="1" applyBorder="1" applyFont="1" applyNumberFormat="1">
      <alignment horizontal="center" vertical="top"/>
    </xf>
    <xf borderId="27" fillId="0" fontId="15" numFmtId="0" xfId="0" applyAlignment="1" applyBorder="1" applyFont="1">
      <alignment vertical="center"/>
    </xf>
    <xf borderId="23" fillId="0" fontId="9" numFmtId="2" xfId="0" applyAlignment="1" applyBorder="1" applyFont="1" applyNumberFormat="1">
      <alignment horizontal="center" vertical="top"/>
    </xf>
    <xf borderId="25" fillId="0" fontId="9" numFmtId="0" xfId="0" applyAlignment="1" applyBorder="1" applyFont="1">
      <alignment vertical="top"/>
    </xf>
    <xf borderId="25" fillId="0" fontId="9" numFmtId="2" xfId="0" applyAlignment="1" applyBorder="1" applyFont="1" applyNumberFormat="1">
      <alignment horizontal="center" vertical="top"/>
    </xf>
    <xf borderId="23" fillId="5" fontId="16" numFmtId="2" xfId="0" applyAlignment="1" applyBorder="1" applyFont="1" applyNumberFormat="1">
      <alignment horizontal="center" vertical="center"/>
    </xf>
    <xf borderId="25" fillId="5" fontId="16" numFmtId="0" xfId="0" applyAlignment="1" applyBorder="1" applyFont="1">
      <alignment vertical="center"/>
    </xf>
    <xf borderId="25" fillId="5" fontId="16" numFmtId="164" xfId="0" applyAlignment="1" applyBorder="1" applyFont="1" applyNumberFormat="1">
      <alignment horizontal="right" vertical="center"/>
    </xf>
    <xf borderId="25" fillId="5" fontId="16" numFmtId="10" xfId="0" applyAlignment="1" applyBorder="1" applyFont="1" applyNumberFormat="1">
      <alignment horizontal="center" vertical="center"/>
    </xf>
    <xf borderId="25" fillId="5" fontId="16" numFmtId="2" xfId="0" applyAlignment="1" applyBorder="1" applyFont="1" applyNumberFormat="1">
      <alignment horizontal="center" vertical="center"/>
    </xf>
    <xf borderId="27" fillId="5" fontId="16" numFmtId="0" xfId="0" applyAlignment="1" applyBorder="1" applyFont="1">
      <alignment shrinkToFit="0" vertical="center" wrapText="1"/>
    </xf>
    <xf borderId="23" fillId="0" fontId="15" numFmtId="2" xfId="0" applyAlignment="1" applyBorder="1" applyFont="1" applyNumberFormat="1">
      <alignment horizontal="center" vertical="center"/>
    </xf>
    <xf borderId="25" fillId="0" fontId="15" numFmtId="0" xfId="0" applyAlignment="1" applyBorder="1" applyFont="1">
      <alignment vertical="center"/>
    </xf>
    <xf borderId="25" fillId="0" fontId="15" numFmtId="164" xfId="0" applyAlignment="1" applyBorder="1" applyFont="1" applyNumberFormat="1">
      <alignment horizontal="right" vertical="center"/>
    </xf>
    <xf borderId="25" fillId="0" fontId="15" numFmtId="10" xfId="0" applyAlignment="1" applyBorder="1" applyFont="1" applyNumberFormat="1">
      <alignment horizontal="center" vertical="center"/>
    </xf>
    <xf borderId="25" fillId="0" fontId="15" numFmtId="2" xfId="0" applyAlignment="1" applyBorder="1" applyFont="1" applyNumberFormat="1">
      <alignment horizontal="center" vertical="center"/>
    </xf>
    <xf borderId="27" fillId="0" fontId="15" numFmtId="0" xfId="0" applyAlignment="1" applyBorder="1" applyFont="1">
      <alignment shrinkToFit="0" vertical="center" wrapText="1"/>
    </xf>
    <xf borderId="25" fillId="0" fontId="15" numFmtId="164" xfId="0" applyAlignment="1" applyBorder="1" applyFont="1" applyNumberFormat="1">
      <alignment horizontal="right" vertical="top"/>
    </xf>
    <xf borderId="25" fillId="3" fontId="9" numFmtId="0" xfId="0" applyAlignment="1" applyBorder="1" applyFont="1">
      <alignment vertical="top"/>
    </xf>
    <xf borderId="25" fillId="0" fontId="9" numFmtId="164" xfId="0" applyAlignment="1" applyBorder="1" applyFont="1" applyNumberFormat="1">
      <alignment horizontal="right" vertical="top"/>
    </xf>
    <xf borderId="25" fillId="0" fontId="9" numFmtId="10" xfId="0" applyAlignment="1" applyBorder="1" applyFont="1" applyNumberFormat="1">
      <alignment horizontal="center" vertical="top"/>
    </xf>
    <xf borderId="27" fillId="0" fontId="9" numFmtId="0" xfId="0" applyAlignment="1" applyBorder="1" applyFont="1">
      <alignment vertical="center"/>
    </xf>
    <xf borderId="23" fillId="5" fontId="16" numFmtId="2" xfId="0" applyAlignment="1" applyBorder="1" applyFont="1" applyNumberFormat="1">
      <alignment horizontal="center" vertical="top"/>
    </xf>
    <xf borderId="25" fillId="5" fontId="17" numFmtId="0" xfId="0" applyAlignment="1" applyBorder="1" applyFont="1">
      <alignment vertical="top"/>
    </xf>
    <xf borderId="25" fillId="5" fontId="16" numFmtId="164" xfId="0" applyAlignment="1" applyBorder="1" applyFont="1" applyNumberFormat="1">
      <alignment horizontal="right" vertical="top"/>
    </xf>
    <xf borderId="25" fillId="5" fontId="17" numFmtId="10" xfId="0" applyAlignment="1" applyBorder="1" applyFont="1" applyNumberFormat="1">
      <alignment horizontal="center" vertical="top"/>
    </xf>
    <xf borderId="25" fillId="5" fontId="16" numFmtId="2" xfId="0" applyAlignment="1" applyBorder="1" applyFont="1" applyNumberFormat="1">
      <alignment horizontal="center" vertical="top"/>
    </xf>
    <xf borderId="27" fillId="5" fontId="16" numFmtId="0" xfId="0" applyAlignment="1" applyBorder="1" applyFont="1">
      <alignment vertical="center"/>
    </xf>
    <xf borderId="25" fillId="5" fontId="18" numFmtId="0" xfId="0" applyAlignment="1" applyBorder="1" applyFont="1">
      <alignment shrinkToFit="0" vertical="center" wrapText="1"/>
    </xf>
    <xf borderId="25" fillId="5" fontId="17" numFmtId="164" xfId="0" applyAlignment="1" applyBorder="1" applyFont="1" applyNumberFormat="1">
      <alignment horizontal="right" vertical="top"/>
    </xf>
    <xf borderId="23" fillId="0" fontId="16" numFmtId="2" xfId="0" applyAlignment="1" applyBorder="1" applyFont="1" applyNumberFormat="1">
      <alignment horizontal="center" vertical="top"/>
    </xf>
    <xf borderId="25" fillId="0" fontId="17" numFmtId="0" xfId="0" applyAlignment="1" applyBorder="1" applyFont="1">
      <alignment vertical="top"/>
    </xf>
    <xf borderId="25" fillId="0" fontId="17" numFmtId="164" xfId="0" applyAlignment="1" applyBorder="1" applyFont="1" applyNumberFormat="1">
      <alignment horizontal="right" vertical="top"/>
    </xf>
    <xf borderId="25" fillId="0" fontId="17" numFmtId="10" xfId="0" applyAlignment="1" applyBorder="1" applyFont="1" applyNumberFormat="1">
      <alignment horizontal="center" vertical="top"/>
    </xf>
    <xf borderId="25" fillId="0" fontId="16" numFmtId="2" xfId="0" applyAlignment="1" applyBorder="1" applyFont="1" applyNumberFormat="1">
      <alignment horizontal="center" vertical="top"/>
    </xf>
    <xf borderId="27" fillId="6" fontId="16" numFmtId="0" xfId="0" applyAlignment="1" applyBorder="1" applyFill="1" applyFont="1">
      <alignment vertical="center"/>
    </xf>
    <xf borderId="28" fillId="5" fontId="16" numFmtId="2" xfId="0" applyAlignment="1" applyBorder="1" applyFont="1" applyNumberFormat="1">
      <alignment horizontal="center" vertical="center"/>
    </xf>
    <xf borderId="25" fillId="5" fontId="16" numFmtId="10" xfId="0" applyAlignment="1" applyBorder="1" applyFont="1" applyNumberFormat="1">
      <alignment horizontal="center" shrinkToFit="0" vertical="center" wrapText="1"/>
    </xf>
    <xf borderId="29" fillId="5" fontId="16" numFmtId="2" xfId="0" applyAlignment="1" applyBorder="1" applyFont="1" applyNumberFormat="1">
      <alignment horizontal="center" vertical="center"/>
    </xf>
    <xf borderId="27" fillId="5" fontId="19" numFmtId="0" xfId="0" applyAlignment="1" applyBorder="1" applyFont="1">
      <alignment shrinkToFit="0" vertical="center" wrapText="1"/>
    </xf>
    <xf borderId="25" fillId="0" fontId="16" numFmtId="164" xfId="0" applyAlignment="1" applyBorder="1" applyFont="1" applyNumberFormat="1">
      <alignment horizontal="right" vertical="top"/>
    </xf>
    <xf borderId="27" fillId="0" fontId="16" numFmtId="0" xfId="0" applyAlignment="1" applyBorder="1" applyFont="1">
      <alignment vertical="center"/>
    </xf>
    <xf borderId="25" fillId="5" fontId="16" numFmtId="0" xfId="0" applyAlignment="1" applyBorder="1" applyFont="1">
      <alignment vertical="top"/>
    </xf>
    <xf borderId="25" fillId="5" fontId="16" numFmtId="10" xfId="0" applyAlignment="1" applyBorder="1" applyFont="1" applyNumberFormat="1">
      <alignment horizontal="center" vertical="top"/>
    </xf>
    <xf borderId="25" fillId="0" fontId="9" numFmtId="38" xfId="0" applyAlignment="1" applyBorder="1" applyFont="1" applyNumberFormat="1">
      <alignment horizontal="right" vertical="top"/>
    </xf>
    <xf borderId="23" fillId="0" fontId="15" numFmtId="0" xfId="0" applyAlignment="1" applyBorder="1" applyFont="1">
      <alignment horizontal="center" vertical="top"/>
    </xf>
    <xf borderId="25" fillId="0" fontId="15" numFmtId="38" xfId="0" applyAlignment="1" applyBorder="1" applyFont="1" applyNumberFormat="1">
      <alignment vertical="top"/>
    </xf>
    <xf borderId="25" fillId="0" fontId="15" numFmtId="0" xfId="0" applyAlignment="1" applyBorder="1" applyFont="1">
      <alignment horizontal="center" vertical="top"/>
    </xf>
    <xf borderId="23" fillId="0" fontId="20" numFmtId="2" xfId="0" applyAlignment="1" applyBorder="1" applyFont="1" applyNumberFormat="1">
      <alignment horizontal="center" vertical="top"/>
    </xf>
    <xf borderId="25" fillId="0" fontId="9" numFmtId="38" xfId="0" applyAlignment="1" applyBorder="1" applyFont="1" applyNumberFormat="1">
      <alignment vertical="top"/>
    </xf>
    <xf borderId="25" fillId="0" fontId="9" numFmtId="0" xfId="0" applyAlignment="1" applyBorder="1" applyFont="1">
      <alignment horizontal="center" vertical="top"/>
    </xf>
    <xf borderId="25" fillId="0" fontId="20" numFmtId="2" xfId="0" applyAlignment="1" applyBorder="1" applyFont="1" applyNumberFormat="1">
      <alignment horizontal="center" vertical="top"/>
    </xf>
    <xf borderId="23" fillId="0" fontId="21" numFmtId="2" xfId="0" applyAlignment="1" applyBorder="1" applyFont="1" applyNumberFormat="1">
      <alignment horizontal="center" shrinkToFit="0" vertical="center" wrapText="1"/>
    </xf>
    <xf borderId="25" fillId="0" fontId="15" numFmtId="164" xfId="0" applyAlignment="1" applyBorder="1" applyFont="1" applyNumberFormat="1">
      <alignment shrinkToFit="0" vertical="center" wrapText="1"/>
    </xf>
    <xf borderId="25" fillId="0" fontId="15" numFmtId="10" xfId="0" applyAlignment="1" applyBorder="1" applyFont="1" applyNumberFormat="1">
      <alignment horizontal="center" shrinkToFit="0" vertical="center" wrapText="1"/>
    </xf>
    <xf borderId="25" fillId="0" fontId="21" numFmtId="2" xfId="0" applyAlignment="1" applyBorder="1" applyFont="1" applyNumberFormat="1">
      <alignment horizontal="center" shrinkToFit="0" vertical="center" wrapText="1"/>
    </xf>
    <xf borderId="27" fillId="0" fontId="8" numFmtId="0" xfId="0" applyAlignment="1" applyBorder="1" applyFont="1">
      <alignment shrinkToFit="0" vertical="top" wrapText="1"/>
    </xf>
    <xf borderId="23" fillId="0" fontId="21" numFmtId="2" xfId="0" applyAlignment="1" applyBorder="1" applyFont="1" applyNumberFormat="1">
      <alignment horizontal="center" vertical="top"/>
    </xf>
    <xf borderId="25" fillId="0" fontId="21" numFmtId="2" xfId="0" applyAlignment="1" applyBorder="1" applyFont="1" applyNumberFormat="1">
      <alignment horizontal="center" vertical="top"/>
    </xf>
    <xf borderId="25" fillId="0" fontId="9" numFmtId="2" xfId="0" applyAlignment="1" applyBorder="1" applyFont="1" applyNumberFormat="1">
      <alignment vertical="top"/>
    </xf>
    <xf borderId="23" fillId="0" fontId="21" numFmtId="2" xfId="0" applyAlignment="1" applyBorder="1" applyFont="1" applyNumberFormat="1">
      <alignment horizontal="center" vertical="center"/>
    </xf>
    <xf borderId="30" fillId="0" fontId="22" numFmtId="2" xfId="0" applyAlignment="1" applyBorder="1" applyFont="1" applyNumberFormat="1">
      <alignment shrinkToFit="0" vertical="center" wrapText="1"/>
    </xf>
    <xf borderId="30" fillId="0" fontId="15" numFmtId="164" xfId="0" applyAlignment="1" applyBorder="1" applyFont="1" applyNumberFormat="1">
      <alignment horizontal="right" vertical="center"/>
    </xf>
    <xf borderId="30" fillId="0" fontId="9" numFmtId="10" xfId="0" applyAlignment="1" applyBorder="1" applyFont="1" applyNumberFormat="1">
      <alignment horizontal="center" vertical="center"/>
    </xf>
    <xf borderId="25" fillId="0" fontId="21" numFmtId="2" xfId="0" applyAlignment="1" applyBorder="1" applyFont="1" applyNumberFormat="1">
      <alignment horizontal="center" vertical="center"/>
    </xf>
    <xf borderId="27" fillId="0" fontId="21" numFmtId="0" xfId="0" applyAlignment="1" applyBorder="1" applyFont="1">
      <alignment shrinkToFit="0" vertical="top" wrapText="1"/>
    </xf>
    <xf borderId="31" fillId="0" fontId="15" numFmtId="2" xfId="0" applyAlignment="1" applyBorder="1" applyFont="1" applyNumberFormat="1">
      <alignment horizontal="center" vertical="top"/>
    </xf>
    <xf borderId="25" fillId="3" fontId="20" numFmtId="2" xfId="0" applyAlignment="1" applyBorder="1" applyFont="1" applyNumberFormat="1">
      <alignment vertical="top"/>
    </xf>
    <xf borderId="32" fillId="0" fontId="15" numFmtId="2" xfId="0" applyAlignment="1" applyBorder="1" applyFont="1" applyNumberFormat="1">
      <alignment horizontal="center" vertical="top"/>
    </xf>
    <xf borderId="27" fillId="0" fontId="21" numFmtId="0" xfId="0" applyAlignment="1" applyBorder="1" applyFont="1">
      <alignment readingOrder="0" shrinkToFit="0" vertical="top" wrapText="1"/>
    </xf>
    <xf borderId="33" fillId="7" fontId="15" numFmtId="2" xfId="0" applyAlignment="1" applyBorder="1" applyFill="1" applyFont="1" applyNumberFormat="1">
      <alignment horizontal="center" vertical="top"/>
    </xf>
    <xf borderId="34" fillId="7" fontId="9" numFmtId="2" xfId="0" applyAlignment="1" applyBorder="1" applyFont="1" applyNumberFormat="1">
      <alignment vertical="top"/>
    </xf>
    <xf borderId="34" fillId="7" fontId="15" numFmtId="164" xfId="0" applyAlignment="1" applyBorder="1" applyFont="1" applyNumberFormat="1">
      <alignment horizontal="right" vertical="top"/>
    </xf>
    <xf borderId="34" fillId="7" fontId="15" numFmtId="10" xfId="0" applyAlignment="1" applyBorder="1" applyFont="1" applyNumberFormat="1">
      <alignment horizontal="center" vertical="top"/>
    </xf>
    <xf borderId="35" fillId="7" fontId="15" numFmtId="2" xfId="0" applyAlignment="1" applyBorder="1" applyFont="1" applyNumberFormat="1">
      <alignment horizontal="center" vertical="top"/>
    </xf>
    <xf borderId="27" fillId="7" fontId="23" numFmtId="0" xfId="0" applyAlignment="1" applyBorder="1" applyFont="1">
      <alignment vertical="center"/>
    </xf>
    <xf borderId="33" fillId="8" fontId="15" numFmtId="2" xfId="0" applyAlignment="1" applyBorder="1" applyFill="1" applyFont="1" applyNumberFormat="1">
      <alignment horizontal="center" vertical="top"/>
    </xf>
    <xf borderId="25" fillId="8" fontId="9" numFmtId="0" xfId="0" applyAlignment="1" applyBorder="1" applyFont="1">
      <alignment horizontal="right" shrinkToFit="0" vertical="top" wrapText="1"/>
    </xf>
    <xf borderId="25" fillId="8" fontId="15" numFmtId="10" xfId="0" applyAlignment="1" applyBorder="1" applyFont="1" applyNumberFormat="1">
      <alignment horizontal="right" vertical="top"/>
    </xf>
    <xf borderId="25" fillId="8" fontId="15" numFmtId="10" xfId="0" applyAlignment="1" applyBorder="1" applyFont="1" applyNumberFormat="1">
      <alignment horizontal="center" vertical="top"/>
    </xf>
    <xf borderId="35" fillId="8" fontId="15" numFmtId="2" xfId="0" applyAlignment="1" applyBorder="1" applyFont="1" applyNumberFormat="1">
      <alignment horizontal="center" vertical="top"/>
    </xf>
    <xf borderId="27" fillId="8" fontId="15" numFmtId="0" xfId="0" applyAlignment="1" applyBorder="1" applyFont="1">
      <alignment vertical="center"/>
    </xf>
    <xf borderId="33" fillId="5" fontId="16" numFmtId="2" xfId="0" applyAlignment="1" applyBorder="1" applyFont="1" applyNumberFormat="1">
      <alignment horizontal="center" vertical="top"/>
    </xf>
    <xf borderId="25" fillId="5" fontId="17" numFmtId="2" xfId="0" applyAlignment="1" applyBorder="1" applyFont="1" applyNumberFormat="1">
      <alignment vertical="top"/>
    </xf>
    <xf borderId="35" fillId="5" fontId="16" numFmtId="2" xfId="0" applyAlignment="1" applyBorder="1" applyFont="1" applyNumberFormat="1">
      <alignment horizontal="center" vertical="top"/>
    </xf>
    <xf borderId="27" fillId="5" fontId="24" numFmtId="0" xfId="0" applyAlignment="1" applyBorder="1" applyFont="1">
      <alignment vertical="center"/>
    </xf>
    <xf borderId="25" fillId="5" fontId="17" numFmtId="0" xfId="0" applyAlignment="1" applyBorder="1" applyFont="1">
      <alignment horizontal="right" shrinkToFit="0" vertical="center" wrapText="1"/>
    </xf>
    <xf borderId="25" fillId="5" fontId="16" numFmtId="10" xfId="0" applyAlignment="1" applyBorder="1" applyFont="1" applyNumberFormat="1">
      <alignment horizontal="right" vertical="center"/>
    </xf>
    <xf borderId="27" fillId="5" fontId="25" numFmtId="0" xfId="0" applyAlignment="1" applyBorder="1" applyFont="1">
      <alignment shrinkToFit="0" vertical="top" wrapText="1"/>
    </xf>
    <xf borderId="0" fillId="0" fontId="10" numFmtId="0" xfId="0" applyAlignment="1" applyFont="1">
      <alignment vertical="top"/>
    </xf>
    <xf borderId="36" fillId="0" fontId="15" numFmtId="2" xfId="0" applyAlignment="1" applyBorder="1" applyFont="1" applyNumberFormat="1">
      <alignment horizontal="center" vertical="center"/>
    </xf>
    <xf borderId="37" fillId="0" fontId="9" numFmtId="2" xfId="0" applyAlignment="1" applyBorder="1" applyFont="1" applyNumberFormat="1">
      <alignment vertical="center"/>
    </xf>
    <xf borderId="37" fillId="0" fontId="9" numFmtId="164" xfId="0" applyAlignment="1" applyBorder="1" applyFont="1" applyNumberFormat="1">
      <alignment horizontal="right" vertical="center"/>
    </xf>
    <xf borderId="37" fillId="0" fontId="9" numFmtId="10" xfId="0" applyAlignment="1" applyBorder="1" applyFont="1" applyNumberFormat="1">
      <alignment horizontal="center" vertical="center"/>
    </xf>
    <xf borderId="38" fillId="0" fontId="15" numFmtId="2" xfId="0" applyAlignment="1" applyBorder="1" applyFont="1" applyNumberFormat="1">
      <alignment horizontal="center" vertical="center"/>
    </xf>
    <xf borderId="39" fillId="0" fontId="8" numFmtId="2" xfId="0" applyAlignment="1" applyBorder="1" applyFont="1" applyNumberFormat="1">
      <alignment vertical="center"/>
    </xf>
    <xf borderId="0" fillId="0" fontId="26" numFmtId="0" xfId="0" applyAlignment="1" applyFont="1">
      <alignment horizontal="left"/>
    </xf>
    <xf borderId="0" fillId="0" fontId="7" numFmtId="0" xfId="0" applyFont="1"/>
    <xf borderId="40" fillId="0" fontId="7" numFmtId="0" xfId="0" applyBorder="1" applyFont="1"/>
    <xf borderId="0" fillId="0" fontId="10" numFmtId="0" xfId="0" applyAlignment="1" applyFont="1">
      <alignment horizontal="center"/>
    </xf>
    <xf borderId="0" fillId="0" fontId="8" numFmtId="0" xfId="0" applyFont="1"/>
    <xf borderId="41" fillId="4" fontId="11" numFmtId="0" xfId="0" applyAlignment="1" applyBorder="1" applyFont="1">
      <alignment horizontal="left" vertical="center"/>
    </xf>
    <xf borderId="42" fillId="0" fontId="5" numFmtId="0" xfId="0" applyBorder="1" applyFont="1"/>
    <xf borderId="43" fillId="4" fontId="12" numFmtId="38" xfId="0" applyAlignment="1" applyBorder="1" applyFont="1" applyNumberFormat="1">
      <alignment horizontal="center" vertical="center"/>
    </xf>
    <xf borderId="44" fillId="4" fontId="11" numFmtId="0" xfId="0" applyAlignment="1" applyBorder="1" applyFont="1">
      <alignment horizontal="left" vertical="center"/>
    </xf>
    <xf borderId="5" fillId="4" fontId="11" numFmtId="0" xfId="0" applyAlignment="1" applyBorder="1" applyFont="1">
      <alignment horizontal="left" vertical="center"/>
    </xf>
    <xf borderId="5" fillId="4" fontId="12" numFmtId="38" xfId="0" applyAlignment="1" applyBorder="1" applyFont="1" applyNumberFormat="1">
      <alignment horizontal="center" vertical="center"/>
    </xf>
    <xf borderId="5" fillId="4" fontId="12" numFmtId="0" xfId="0" applyAlignment="1" applyBorder="1" applyFont="1">
      <alignment horizontal="center" vertical="center"/>
    </xf>
    <xf borderId="25" fillId="0" fontId="9" numFmtId="0" xfId="0" applyAlignment="1" applyBorder="1" applyFont="1">
      <alignment horizontal="center" vertical="center"/>
    </xf>
    <xf borderId="25" fillId="0" fontId="9" numFmtId="2" xfId="0" applyAlignment="1" applyBorder="1" applyFont="1" applyNumberFormat="1">
      <alignment vertical="center"/>
    </xf>
    <xf borderId="25" fillId="0" fontId="15" numFmtId="164" xfId="0" applyAlignment="1" applyBorder="1" applyFont="1" applyNumberFormat="1">
      <alignment horizontal="right"/>
    </xf>
    <xf borderId="25" fillId="0" fontId="15" numFmtId="10" xfId="0" applyAlignment="1" applyBorder="1" applyFont="1" applyNumberFormat="1">
      <alignment horizontal="right"/>
    </xf>
    <xf borderId="25" fillId="0" fontId="9" numFmtId="49" xfId="0" applyAlignment="1" applyBorder="1" applyFont="1" applyNumberFormat="1">
      <alignment horizontal="left" vertical="center"/>
    </xf>
    <xf borderId="25" fillId="0" fontId="9" numFmtId="164" xfId="0" applyAlignment="1" applyBorder="1" applyFont="1" applyNumberFormat="1">
      <alignment horizontal="right"/>
    </xf>
    <xf borderId="0" fillId="0" fontId="10" numFmtId="0" xfId="0" applyFont="1"/>
    <xf borderId="0" fillId="0" fontId="27" numFmtId="0" xfId="0" applyAlignment="1" applyFont="1">
      <alignment horizontal="center" shrinkToFit="1" wrapText="0"/>
    </xf>
    <xf borderId="0" fillId="0" fontId="28" numFmtId="0" xfId="0" applyFont="1"/>
    <xf borderId="0" fillId="0" fontId="10" numFmtId="2" xfId="0" applyFont="1" applyNumberFormat="1"/>
    <xf borderId="0" fillId="0" fontId="28" numFmtId="2" xfId="0" applyAlignment="1" applyFont="1" applyNumberFormat="1">
      <alignment horizontal="center"/>
    </xf>
    <xf borderId="0" fillId="0" fontId="23" numFmtId="0" xfId="0" applyFont="1"/>
    <xf borderId="40" fillId="0" fontId="10" numFmtId="0" xfId="0" applyBorder="1" applyFont="1"/>
    <xf borderId="25" fillId="0" fontId="28" numFmtId="0" xfId="0" applyAlignment="1" applyBorder="1" applyFont="1">
      <alignment horizontal="center" vertical="center"/>
    </xf>
    <xf borderId="25" fillId="0" fontId="28" numFmtId="2" xfId="0" applyAlignment="1" applyBorder="1" applyFont="1" applyNumberFormat="1">
      <alignment horizontal="center" vertical="center"/>
    </xf>
    <xf borderId="0" fillId="0" fontId="10" numFmtId="165" xfId="0" applyAlignment="1" applyFont="1" applyNumberFormat="1">
      <alignment vertical="center"/>
    </xf>
    <xf borderId="45" fillId="0" fontId="10" numFmtId="166" xfId="0" applyAlignment="1" applyBorder="1" applyFont="1" applyNumberFormat="1">
      <alignment horizontal="center"/>
    </xf>
    <xf borderId="45" fillId="0" fontId="29" numFmtId="0" xfId="0" applyBorder="1" applyFont="1"/>
    <xf borderId="46" fillId="0" fontId="10" numFmtId="167" xfId="0" applyAlignment="1" applyBorder="1" applyFont="1" applyNumberFormat="1">
      <alignment horizontal="right"/>
    </xf>
    <xf borderId="0" fillId="0" fontId="15" numFmtId="0" xfId="0" applyFont="1"/>
    <xf borderId="45" fillId="0" fontId="30" numFmtId="0" xfId="0" applyBorder="1" applyFont="1"/>
    <xf borderId="0" fillId="0" fontId="31" numFmtId="0" xfId="0" applyFont="1"/>
    <xf borderId="45" fillId="0" fontId="10" numFmtId="0" xfId="0" applyBorder="1" applyFont="1"/>
    <xf borderId="25" fillId="0" fontId="10" numFmtId="166" xfId="0" applyAlignment="1" applyBorder="1" applyFont="1" applyNumberFormat="1">
      <alignment horizontal="center"/>
    </xf>
    <xf borderId="25" fillId="0" fontId="10" numFmtId="0" xfId="0" applyBorder="1" applyFont="1"/>
    <xf borderId="25" fillId="0" fontId="10" numFmtId="0" xfId="0" applyAlignment="1" applyBorder="1" applyFont="1">
      <alignment horizontal="center"/>
    </xf>
    <xf borderId="25" fillId="0" fontId="9" numFmtId="0" xfId="0" applyBorder="1" applyFont="1"/>
    <xf borderId="25" fillId="0" fontId="9" numFmtId="167" xfId="0" applyBorder="1" applyFont="1" applyNumberFormat="1"/>
    <xf borderId="47" fillId="0" fontId="32" numFmtId="0" xfId="0" applyAlignment="1" applyBorder="1" applyFont="1">
      <alignment shrinkToFit="0" wrapText="1"/>
    </xf>
    <xf borderId="47" fillId="0" fontId="5" numFmtId="0" xfId="0" applyBorder="1" applyFont="1"/>
    <xf borderId="0" fillId="0" fontId="32" numFmtId="0" xfId="0" applyAlignment="1" applyFont="1">
      <alignment horizontal="left" shrinkToFit="0" vertical="center" wrapText="1"/>
    </xf>
    <xf borderId="0" fillId="0" fontId="10" numFmtId="2" xfId="0" applyAlignment="1" applyFont="1" applyNumberFormat="1">
      <alignment horizontal="center"/>
    </xf>
    <xf borderId="0" fillId="0" fontId="10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1590675</xdr:colOff>
      <xdr:row>0</xdr:row>
      <xdr:rowOff>104775</xdr:rowOff>
    </xdr:from>
    <xdr:ext cx="1400175" cy="752475"/>
    <xdr:pic>
      <xdr:nvPicPr>
        <xdr:cNvPr id="0" name="image3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0</xdr:row>
      <xdr:rowOff>0</xdr:rowOff>
    </xdr:from>
    <xdr:ext cx="1104900" cy="866775"/>
    <xdr:pic>
      <xdr:nvPicPr>
        <xdr:cNvPr descr="A black background with a black square&#10;&#10;Description automatically generated with medium confidence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19050</xdr:rowOff>
    </xdr:from>
    <xdr:ext cx="1190625" cy="438150"/>
    <xdr:pic>
      <xdr:nvPicPr>
        <xdr:cNvPr descr="C:\Users\paulh\AppData\Local\Temp\Temp1_CMF_colour.zip\CMF_colour.gif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59.0"/>
    <col customWidth="1" min="3" max="3" width="15.86"/>
    <col customWidth="1" min="4" max="4" width="11.86"/>
    <col customWidth="1" min="5" max="5" width="9.86"/>
    <col customWidth="1" min="6" max="6" width="94.29"/>
    <col customWidth="1" min="7" max="26" width="9.29"/>
  </cols>
  <sheetData>
    <row r="1" ht="24.75" customHeight="1">
      <c r="A1" s="1"/>
      <c r="B1" s="2"/>
      <c r="C1" s="3" t="s">
        <v>0</v>
      </c>
      <c r="D1" s="4"/>
      <c r="E1" s="5"/>
      <c r="F1" s="6"/>
    </row>
    <row r="2" ht="20.25" customHeight="1">
      <c r="A2" s="7"/>
      <c r="B2" s="8"/>
      <c r="C2" s="9" t="s">
        <v>1</v>
      </c>
      <c r="D2" s="10"/>
      <c r="E2" s="10"/>
      <c r="F2" s="11"/>
    </row>
    <row r="3" ht="42.75" customHeight="1">
      <c r="A3" s="7"/>
      <c r="B3" s="8"/>
      <c r="C3" s="12"/>
      <c r="F3" s="13"/>
    </row>
    <row r="4" ht="36.75" customHeight="1">
      <c r="A4" s="14"/>
      <c r="B4" s="15"/>
      <c r="C4" s="16"/>
      <c r="D4" s="16"/>
      <c r="E4" s="17"/>
      <c r="F4" s="18" t="s">
        <v>2</v>
      </c>
    </row>
    <row r="5" ht="53.25" customHeight="1">
      <c r="A5" s="19" t="s">
        <v>3</v>
      </c>
      <c r="B5" s="20"/>
      <c r="C5" s="21"/>
      <c r="D5" s="20" t="s">
        <v>4</v>
      </c>
      <c r="E5" s="22"/>
      <c r="F5" s="23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8.0" customHeight="1">
      <c r="A6" s="25"/>
      <c r="B6" s="26" t="s">
        <v>5</v>
      </c>
      <c r="C6" s="27" t="s">
        <v>6</v>
      </c>
      <c r="D6" s="28"/>
      <c r="E6" s="29"/>
      <c r="F6" s="30"/>
    </row>
    <row r="7" ht="10.5" customHeight="1">
      <c r="A7" s="31"/>
      <c r="B7" s="32"/>
      <c r="C7" s="33"/>
      <c r="D7" s="34" t="s">
        <v>7</v>
      </c>
      <c r="E7" s="35"/>
      <c r="F7" s="36"/>
    </row>
    <row r="8" ht="10.5" hidden="1" customHeight="1">
      <c r="A8" s="37">
        <v>1.0</v>
      </c>
      <c r="B8" s="38" t="s">
        <v>8</v>
      </c>
      <c r="C8" s="39"/>
      <c r="D8" s="40"/>
      <c r="E8" s="41"/>
      <c r="F8" s="42"/>
    </row>
    <row r="9" ht="10.5" hidden="1" customHeight="1">
      <c r="A9" s="43">
        <v>1.01</v>
      </c>
      <c r="B9" s="44" t="s">
        <v>9</v>
      </c>
      <c r="C9" s="45">
        <v>0.0</v>
      </c>
      <c r="D9" s="40">
        <f t="shared" ref="D9:D10" si="1">IF($C$67&lt;&gt;0,C9/$C$67,0)</f>
        <v>0</v>
      </c>
      <c r="E9" s="46">
        <v>1.01</v>
      </c>
      <c r="F9" s="42" t="s">
        <v>10</v>
      </c>
    </row>
    <row r="10" ht="10.5" hidden="1" customHeight="1">
      <c r="A10" s="37"/>
      <c r="B10" s="38" t="s">
        <v>11</v>
      </c>
      <c r="C10" s="47">
        <f>C9</f>
        <v>0</v>
      </c>
      <c r="D10" s="48">
        <f t="shared" si="1"/>
        <v>0</v>
      </c>
      <c r="E10" s="41"/>
      <c r="F10" s="42" t="s">
        <v>12</v>
      </c>
    </row>
    <row r="11" ht="10.5" customHeight="1">
      <c r="A11" s="49"/>
      <c r="B11" s="50"/>
      <c r="C11" s="51"/>
      <c r="D11" s="52"/>
      <c r="E11" s="53"/>
      <c r="F11" s="54"/>
    </row>
    <row r="12" ht="10.5" customHeight="1">
      <c r="A12" s="55">
        <v>2.0</v>
      </c>
      <c r="B12" s="56" t="s">
        <v>13</v>
      </c>
      <c r="C12" s="51"/>
      <c r="D12" s="52"/>
      <c r="E12" s="57"/>
      <c r="F12" s="54"/>
    </row>
    <row r="13" ht="10.5" hidden="1" customHeight="1">
      <c r="A13" s="58">
        <v>2.01</v>
      </c>
      <c r="B13" s="59" t="s">
        <v>14</v>
      </c>
      <c r="C13" s="60">
        <v>0.0</v>
      </c>
      <c r="D13" s="61">
        <f t="shared" ref="D13:D22" si="2">IF($C$67&lt;&gt;0,C13/$C$67,0)</f>
        <v>0</v>
      </c>
      <c r="E13" s="62">
        <v>2.01</v>
      </c>
      <c r="F13" s="63" t="s">
        <v>15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0.5" hidden="1" customHeight="1">
      <c r="A14" s="58">
        <v>2.01</v>
      </c>
      <c r="B14" s="59" t="s">
        <v>14</v>
      </c>
      <c r="C14" s="60">
        <v>0.0</v>
      </c>
      <c r="D14" s="61">
        <f t="shared" si="2"/>
        <v>0</v>
      </c>
      <c r="E14" s="62">
        <v>2.01</v>
      </c>
      <c r="F14" s="63" t="s">
        <v>16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23.25" customHeight="1">
      <c r="A15" s="64">
        <v>2.01</v>
      </c>
      <c r="B15" s="65" t="s">
        <v>14</v>
      </c>
      <c r="C15" s="66">
        <v>0.0</v>
      </c>
      <c r="D15" s="67">
        <f t="shared" si="2"/>
        <v>0</v>
      </c>
      <c r="E15" s="68">
        <v>2.01</v>
      </c>
      <c r="F15" s="69" t="s">
        <v>17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24.0" customHeight="1">
      <c r="A16" s="49">
        <v>2.05</v>
      </c>
      <c r="B16" s="50" t="s">
        <v>18</v>
      </c>
      <c r="C16" s="70">
        <v>0.0</v>
      </c>
      <c r="D16" s="52">
        <f t="shared" si="2"/>
        <v>0</v>
      </c>
      <c r="E16" s="53">
        <v>2.05</v>
      </c>
      <c r="F16" s="69" t="s">
        <v>19</v>
      </c>
    </row>
    <row r="17" ht="13.5" customHeight="1">
      <c r="A17" s="49">
        <v>2.2</v>
      </c>
      <c r="B17" s="50" t="s">
        <v>20</v>
      </c>
      <c r="C17" s="70">
        <v>0.0</v>
      </c>
      <c r="D17" s="52">
        <f t="shared" si="2"/>
        <v>0</v>
      </c>
      <c r="E17" s="53">
        <v>2.2</v>
      </c>
      <c r="F17" s="54" t="s">
        <v>21</v>
      </c>
    </row>
    <row r="18" ht="13.5" customHeight="1">
      <c r="A18" s="49">
        <v>2.25</v>
      </c>
      <c r="B18" s="50" t="s">
        <v>22</v>
      </c>
      <c r="C18" s="70">
        <v>0.0</v>
      </c>
      <c r="D18" s="52">
        <f t="shared" si="2"/>
        <v>0</v>
      </c>
      <c r="E18" s="53">
        <v>2.25</v>
      </c>
      <c r="F18" s="54" t="s">
        <v>23</v>
      </c>
    </row>
    <row r="19" ht="12.75" customHeight="1">
      <c r="A19" s="49">
        <v>2.3</v>
      </c>
      <c r="B19" s="50" t="s">
        <v>24</v>
      </c>
      <c r="C19" s="70">
        <v>0.0</v>
      </c>
      <c r="D19" s="52">
        <f t="shared" si="2"/>
        <v>0</v>
      </c>
      <c r="E19" s="53">
        <v>2.3</v>
      </c>
      <c r="F19" s="54" t="s">
        <v>25</v>
      </c>
    </row>
    <row r="20" ht="10.5" customHeight="1">
      <c r="A20" s="64">
        <v>2.5</v>
      </c>
      <c r="B20" s="50" t="s">
        <v>26</v>
      </c>
      <c r="C20" s="66">
        <v>0.0</v>
      </c>
      <c r="D20" s="67">
        <f t="shared" si="2"/>
        <v>0</v>
      </c>
      <c r="E20" s="68">
        <v>2.5</v>
      </c>
      <c r="F20" s="69" t="s">
        <v>27</v>
      </c>
    </row>
    <row r="21" ht="10.5" customHeight="1">
      <c r="A21" s="49">
        <v>2.9</v>
      </c>
      <c r="B21" s="50" t="s">
        <v>28</v>
      </c>
      <c r="C21" s="70">
        <v>0.0</v>
      </c>
      <c r="D21" s="52">
        <f t="shared" si="2"/>
        <v>0</v>
      </c>
      <c r="E21" s="53">
        <v>2.9</v>
      </c>
      <c r="F21" s="54" t="s">
        <v>29</v>
      </c>
    </row>
    <row r="22" ht="10.5" customHeight="1">
      <c r="A22" s="49"/>
      <c r="B22" s="71" t="s">
        <v>30</v>
      </c>
      <c r="C22" s="72">
        <f>SUM(C13:C21)</f>
        <v>0</v>
      </c>
      <c r="D22" s="73">
        <f t="shared" si="2"/>
        <v>0</v>
      </c>
      <c r="E22" s="53"/>
      <c r="F22" s="54"/>
    </row>
    <row r="23" ht="10.5" customHeight="1">
      <c r="A23" s="49"/>
      <c r="B23" s="50"/>
      <c r="C23" s="51"/>
      <c r="D23" s="52"/>
      <c r="E23" s="53"/>
      <c r="F23" s="54"/>
    </row>
    <row r="24" ht="10.5" customHeight="1">
      <c r="A24" s="55">
        <v>3.0</v>
      </c>
      <c r="B24" s="56" t="s">
        <v>31</v>
      </c>
      <c r="C24" s="51"/>
      <c r="D24" s="52"/>
      <c r="E24" s="57"/>
      <c r="F24" s="54"/>
    </row>
    <row r="25" ht="10.5" customHeight="1">
      <c r="A25" s="64">
        <v>3.01</v>
      </c>
      <c r="B25" s="50" t="s">
        <v>32</v>
      </c>
      <c r="C25" s="66">
        <v>0.0</v>
      </c>
      <c r="D25" s="67">
        <f t="shared" ref="D25:D33" si="3">IF($C$67&lt;&gt;0,C25/$C$67,0)</f>
        <v>0</v>
      </c>
      <c r="E25" s="68">
        <v>3.01</v>
      </c>
      <c r="F25" s="69" t="s">
        <v>33</v>
      </c>
    </row>
    <row r="26" ht="24.0" customHeight="1">
      <c r="A26" s="64">
        <v>3.05</v>
      </c>
      <c r="B26" s="50" t="s">
        <v>34</v>
      </c>
      <c r="C26" s="66">
        <v>0.0</v>
      </c>
      <c r="D26" s="67">
        <f t="shared" si="3"/>
        <v>0</v>
      </c>
      <c r="E26" s="68">
        <v>3.05</v>
      </c>
      <c r="F26" s="69" t="s">
        <v>35</v>
      </c>
    </row>
    <row r="27" ht="11.25" customHeight="1">
      <c r="A27" s="64">
        <v>3.2</v>
      </c>
      <c r="B27" s="65" t="s">
        <v>36</v>
      </c>
      <c r="C27" s="66">
        <v>0.0</v>
      </c>
      <c r="D27" s="67">
        <f t="shared" si="3"/>
        <v>0</v>
      </c>
      <c r="E27" s="68">
        <v>3.2</v>
      </c>
      <c r="F27" s="69"/>
    </row>
    <row r="28" ht="10.5" customHeight="1">
      <c r="A28" s="49">
        <v>3.5</v>
      </c>
      <c r="B28" s="50" t="s">
        <v>37</v>
      </c>
      <c r="C28" s="70">
        <v>0.0</v>
      </c>
      <c r="D28" s="52">
        <f t="shared" si="3"/>
        <v>0</v>
      </c>
      <c r="E28" s="53">
        <v>3.5</v>
      </c>
      <c r="F28" s="54"/>
    </row>
    <row r="29" ht="10.5" customHeight="1">
      <c r="A29" s="49">
        <v>3.6</v>
      </c>
      <c r="B29" s="50" t="s">
        <v>38</v>
      </c>
      <c r="C29" s="70">
        <v>0.0</v>
      </c>
      <c r="D29" s="52">
        <f t="shared" si="3"/>
        <v>0</v>
      </c>
      <c r="E29" s="53">
        <v>3.6</v>
      </c>
      <c r="F29" s="69" t="s">
        <v>39</v>
      </c>
    </row>
    <row r="30" ht="10.5" customHeight="1">
      <c r="A30" s="49">
        <v>3.65</v>
      </c>
      <c r="B30" s="50" t="s">
        <v>40</v>
      </c>
      <c r="C30" s="70">
        <v>0.0</v>
      </c>
      <c r="D30" s="52">
        <f t="shared" si="3"/>
        <v>0</v>
      </c>
      <c r="E30" s="53">
        <v>3.65</v>
      </c>
      <c r="F30" s="54"/>
    </row>
    <row r="31" ht="10.5" customHeight="1">
      <c r="A31" s="49">
        <v>3.75</v>
      </c>
      <c r="B31" s="50" t="s">
        <v>41</v>
      </c>
      <c r="C31" s="70">
        <v>0.0</v>
      </c>
      <c r="D31" s="52">
        <f t="shared" si="3"/>
        <v>0</v>
      </c>
      <c r="E31" s="53">
        <v>3.75</v>
      </c>
      <c r="F31" s="54" t="s">
        <v>42</v>
      </c>
    </row>
    <row r="32" ht="10.5" customHeight="1">
      <c r="A32" s="49">
        <v>3.8</v>
      </c>
      <c r="B32" s="56" t="s">
        <v>43</v>
      </c>
      <c r="C32" s="70">
        <v>0.0</v>
      </c>
      <c r="D32" s="52">
        <f t="shared" si="3"/>
        <v>0</v>
      </c>
      <c r="E32" s="53">
        <v>3.8</v>
      </c>
      <c r="F32" s="74" t="s">
        <v>44</v>
      </c>
    </row>
    <row r="33" ht="10.5" customHeight="1">
      <c r="A33" s="49"/>
      <c r="B33" s="71" t="s">
        <v>45</v>
      </c>
      <c r="C33" s="72">
        <f>SUM(C25:C32)</f>
        <v>0</v>
      </c>
      <c r="D33" s="73">
        <f t="shared" si="3"/>
        <v>0</v>
      </c>
      <c r="E33" s="53"/>
      <c r="F33" s="54"/>
    </row>
    <row r="34" ht="10.5" customHeight="1">
      <c r="A34" s="49"/>
      <c r="B34" s="56"/>
      <c r="C34" s="70"/>
      <c r="D34" s="73"/>
      <c r="E34" s="53"/>
      <c r="F34" s="54"/>
    </row>
    <row r="35" ht="10.5" hidden="1" customHeight="1">
      <c r="A35" s="75"/>
      <c r="B35" s="76" t="s">
        <v>46</v>
      </c>
      <c r="C35" s="77"/>
      <c r="D35" s="78"/>
      <c r="E35" s="79"/>
      <c r="F35" s="80"/>
    </row>
    <row r="36" ht="47.25" hidden="1" customHeight="1">
      <c r="A36" s="58">
        <v>3.85</v>
      </c>
      <c r="B36" s="81" t="s">
        <v>47</v>
      </c>
      <c r="C36" s="60">
        <v>0.0</v>
      </c>
      <c r="D36" s="61">
        <f>IF($C$67&lt;&gt;0,C36/$C$67,0)</f>
        <v>0</v>
      </c>
      <c r="E36" s="62">
        <v>3.85</v>
      </c>
      <c r="F36" s="63" t="s">
        <v>48</v>
      </c>
    </row>
    <row r="37" ht="10.5" hidden="1" customHeight="1">
      <c r="A37" s="75"/>
      <c r="B37" s="76" t="s">
        <v>49</v>
      </c>
      <c r="C37" s="82">
        <f>C36</f>
        <v>0</v>
      </c>
      <c r="D37" s="78"/>
      <c r="E37" s="79"/>
      <c r="F37" s="80"/>
    </row>
    <row r="38" ht="10.5" hidden="1" customHeight="1">
      <c r="A38" s="83"/>
      <c r="B38" s="84"/>
      <c r="C38" s="85"/>
      <c r="D38" s="86"/>
      <c r="E38" s="87"/>
      <c r="F38" s="88"/>
    </row>
    <row r="39" ht="10.5" hidden="1" customHeight="1">
      <c r="A39" s="75"/>
      <c r="B39" s="76" t="s">
        <v>50</v>
      </c>
      <c r="C39" s="77"/>
      <c r="D39" s="78"/>
      <c r="E39" s="79"/>
      <c r="F39" s="80"/>
    </row>
    <row r="40" ht="79.5" hidden="1" customHeight="1">
      <c r="A40" s="89">
        <v>3.95</v>
      </c>
      <c r="B40" s="59" t="s">
        <v>51</v>
      </c>
      <c r="C40" s="60"/>
      <c r="D40" s="90">
        <f t="shared" ref="D40:D41" si="4">IF($C$67&lt;&gt;0,C40/$C$67,0)</f>
        <v>0</v>
      </c>
      <c r="E40" s="91">
        <v>3.95</v>
      </c>
      <c r="F40" s="92" t="s">
        <v>52</v>
      </c>
    </row>
    <row r="41" ht="10.5" hidden="1" customHeight="1">
      <c r="A41" s="75"/>
      <c r="B41" s="76" t="s">
        <v>53</v>
      </c>
      <c r="C41" s="82">
        <f>SUM(C40)</f>
        <v>0</v>
      </c>
      <c r="D41" s="78">
        <f t="shared" si="4"/>
        <v>0</v>
      </c>
      <c r="E41" s="79"/>
      <c r="F41" s="80"/>
    </row>
    <row r="42" ht="10.5" hidden="1" customHeight="1">
      <c r="A42" s="83"/>
      <c r="B42" s="84"/>
      <c r="C42" s="93"/>
      <c r="D42" s="86"/>
      <c r="E42" s="87"/>
      <c r="F42" s="94"/>
    </row>
    <row r="43" ht="10.5" hidden="1" customHeight="1">
      <c r="A43" s="75"/>
      <c r="B43" s="76" t="s">
        <v>54</v>
      </c>
      <c r="C43" s="82"/>
      <c r="D43" s="78"/>
      <c r="E43" s="79"/>
      <c r="F43" s="80" t="s">
        <v>55</v>
      </c>
    </row>
    <row r="44" ht="10.5" hidden="1" customHeight="1">
      <c r="A44" s="75">
        <v>3.95</v>
      </c>
      <c r="B44" s="95" t="s">
        <v>56</v>
      </c>
      <c r="C44" s="77">
        <v>0.0</v>
      </c>
      <c r="D44" s="96">
        <f t="shared" ref="D44:D49" si="5">IF($C$67&lt;&gt;0,C44/$C$67,0)</f>
        <v>0</v>
      </c>
      <c r="E44" s="79">
        <v>3.95</v>
      </c>
      <c r="F44" s="80"/>
    </row>
    <row r="45" ht="10.5" hidden="1" customHeight="1">
      <c r="A45" s="75">
        <v>3.95</v>
      </c>
      <c r="B45" s="95" t="s">
        <v>57</v>
      </c>
      <c r="C45" s="77">
        <v>0.0</v>
      </c>
      <c r="D45" s="96">
        <f t="shared" si="5"/>
        <v>0</v>
      </c>
      <c r="E45" s="79">
        <v>3.95</v>
      </c>
      <c r="F45" s="80"/>
    </row>
    <row r="46" ht="10.5" hidden="1" customHeight="1">
      <c r="A46" s="75">
        <v>3.6</v>
      </c>
      <c r="B46" s="95" t="s">
        <v>58</v>
      </c>
      <c r="C46" s="77">
        <v>0.0</v>
      </c>
      <c r="D46" s="96">
        <f t="shared" si="5"/>
        <v>0</v>
      </c>
      <c r="E46" s="79">
        <v>3.6</v>
      </c>
      <c r="F46" s="80" t="s">
        <v>59</v>
      </c>
    </row>
    <row r="47" ht="10.5" hidden="1" customHeight="1">
      <c r="A47" s="75">
        <v>3.95</v>
      </c>
      <c r="B47" s="95" t="s">
        <v>60</v>
      </c>
      <c r="C47" s="77">
        <v>0.0</v>
      </c>
      <c r="D47" s="96">
        <f t="shared" si="5"/>
        <v>0</v>
      </c>
      <c r="E47" s="79">
        <v>3.95</v>
      </c>
      <c r="F47" s="80"/>
    </row>
    <row r="48" ht="10.5" hidden="1" customHeight="1">
      <c r="A48" s="75"/>
      <c r="B48" s="76" t="s">
        <v>61</v>
      </c>
      <c r="C48" s="77">
        <f>SUM(C44:C47)</f>
        <v>0</v>
      </c>
      <c r="D48" s="78">
        <f t="shared" si="5"/>
        <v>0</v>
      </c>
      <c r="E48" s="79"/>
      <c r="F48" s="80" t="s">
        <v>62</v>
      </c>
    </row>
    <row r="49" ht="10.5" hidden="1" customHeight="1">
      <c r="A49" s="75"/>
      <c r="B49" s="76" t="s">
        <v>63</v>
      </c>
      <c r="C49" s="82">
        <f>C33+C37+C41+C48</f>
        <v>0</v>
      </c>
      <c r="D49" s="78">
        <f t="shared" si="5"/>
        <v>0</v>
      </c>
      <c r="E49" s="79"/>
      <c r="F49" s="80"/>
    </row>
    <row r="50" ht="10.5" customHeight="1">
      <c r="A50" s="49"/>
      <c r="B50" s="56"/>
      <c r="C50" s="97"/>
      <c r="D50" s="73"/>
      <c r="E50" s="53"/>
      <c r="F50" s="54"/>
    </row>
    <row r="51" ht="10.5" customHeight="1">
      <c r="A51" s="55">
        <v>5.0</v>
      </c>
      <c r="B51" s="56" t="s">
        <v>64</v>
      </c>
      <c r="C51" s="51"/>
      <c r="D51" s="52"/>
      <c r="E51" s="57"/>
    </row>
    <row r="52" ht="36.75" customHeight="1">
      <c r="A52" s="49">
        <v>5.01</v>
      </c>
      <c r="B52" s="50" t="s">
        <v>65</v>
      </c>
      <c r="C52" s="70">
        <v>0.0</v>
      </c>
      <c r="D52" s="52">
        <f t="shared" ref="D52:D53" si="6">IF($C$67&lt;&gt;0,C52/$C$67,0)</f>
        <v>0</v>
      </c>
      <c r="E52" s="53">
        <v>5.01</v>
      </c>
      <c r="F52" s="69" t="s">
        <v>66</v>
      </c>
    </row>
    <row r="53" ht="10.5" customHeight="1">
      <c r="A53" s="55"/>
      <c r="B53" s="71" t="s">
        <v>67</v>
      </c>
      <c r="C53" s="72">
        <f>SUM(C52)</f>
        <v>0</v>
      </c>
      <c r="D53" s="73">
        <f t="shared" si="6"/>
        <v>0</v>
      </c>
      <c r="E53" s="57"/>
      <c r="F53" s="54"/>
    </row>
    <row r="54" ht="10.5" customHeight="1">
      <c r="A54" s="98"/>
      <c r="B54" s="50"/>
      <c r="C54" s="99"/>
      <c r="D54" s="100"/>
      <c r="E54" s="100"/>
      <c r="F54" s="54"/>
    </row>
    <row r="55" ht="10.5" customHeight="1">
      <c r="A55" s="101">
        <v>71.0</v>
      </c>
      <c r="B55" s="56" t="s">
        <v>68</v>
      </c>
      <c r="C55" s="102"/>
      <c r="D55" s="103"/>
      <c r="E55" s="104"/>
      <c r="F55" s="54"/>
    </row>
    <row r="56" ht="20.25" customHeight="1">
      <c r="A56" s="105">
        <v>71.1</v>
      </c>
      <c r="B56" s="50" t="s">
        <v>69</v>
      </c>
      <c r="C56" s="106">
        <v>0.0</v>
      </c>
      <c r="D56" s="107">
        <f t="shared" ref="D56:D58" si="7">IF($C$67&lt;&gt;0,C56/$C$67,0)</f>
        <v>0</v>
      </c>
      <c r="E56" s="108">
        <v>71.1</v>
      </c>
      <c r="F56" s="109" t="s">
        <v>70</v>
      </c>
    </row>
    <row r="57" ht="15.0" customHeight="1">
      <c r="A57" s="105">
        <v>71.25</v>
      </c>
      <c r="B57" s="50" t="s">
        <v>71</v>
      </c>
      <c r="C57" s="106">
        <v>0.0</v>
      </c>
      <c r="D57" s="107">
        <f t="shared" si="7"/>
        <v>0</v>
      </c>
      <c r="E57" s="108">
        <v>71.25</v>
      </c>
      <c r="F57" s="69"/>
    </row>
    <row r="58" ht="10.5" customHeight="1">
      <c r="A58" s="110"/>
      <c r="B58" s="71" t="s">
        <v>72</v>
      </c>
      <c r="C58" s="72">
        <f>SUM(C56,C57)</f>
        <v>0</v>
      </c>
      <c r="D58" s="73">
        <f t="shared" si="7"/>
        <v>0</v>
      </c>
      <c r="E58" s="111"/>
      <c r="F58" s="54"/>
    </row>
    <row r="59" ht="10.5" customHeight="1">
      <c r="A59" s="101"/>
      <c r="B59" s="56"/>
      <c r="C59" s="97"/>
      <c r="D59" s="73"/>
      <c r="E59" s="104"/>
      <c r="F59" s="54"/>
    </row>
    <row r="60" ht="10.5" customHeight="1">
      <c r="A60" s="110"/>
      <c r="B60" s="112" t="s">
        <v>73</v>
      </c>
      <c r="C60" s="72">
        <f>C10+C22+C49+C53+C58</f>
        <v>0</v>
      </c>
      <c r="D60" s="73">
        <f t="shared" ref="D60:D62" si="8">IF($C$67&lt;&gt;0,C60/$C$67,0)</f>
        <v>0</v>
      </c>
      <c r="E60" s="111"/>
      <c r="F60" s="54"/>
    </row>
    <row r="61" ht="13.5" customHeight="1">
      <c r="A61" s="113"/>
      <c r="B61" s="114" t="s">
        <v>74</v>
      </c>
      <c r="C61" s="115">
        <v>0.0</v>
      </c>
      <c r="D61" s="116">
        <f t="shared" si="8"/>
        <v>0</v>
      </c>
      <c r="E61" s="117"/>
      <c r="F61" s="118" t="s">
        <v>75</v>
      </c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27.0" customHeight="1">
      <c r="A62" s="119"/>
      <c r="B62" s="120" t="s">
        <v>76</v>
      </c>
      <c r="C62" s="72">
        <f>C60-C61</f>
        <v>0</v>
      </c>
      <c r="D62" s="73">
        <f t="shared" si="8"/>
        <v>0</v>
      </c>
      <c r="E62" s="121"/>
      <c r="F62" s="122" t="s">
        <v>77</v>
      </c>
    </row>
    <row r="63" ht="10.5" customHeight="1">
      <c r="A63" s="123">
        <v>4.0</v>
      </c>
      <c r="B63" s="124" t="s">
        <v>78</v>
      </c>
      <c r="C63" s="125">
        <v>0.0</v>
      </c>
      <c r="D63" s="126" t="str">
        <f>C63/C67</f>
        <v>#DIV/0!</v>
      </c>
      <c r="E63" s="127">
        <v>4.0</v>
      </c>
      <c r="F63" s="128" t="s">
        <v>79</v>
      </c>
    </row>
    <row r="64" ht="10.5" customHeight="1">
      <c r="A64" s="129"/>
      <c r="B64" s="130" t="s">
        <v>80</v>
      </c>
      <c r="C64" s="131" t="str">
        <f>C63/C62</f>
        <v>#DIV/0!</v>
      </c>
      <c r="D64" s="132"/>
      <c r="E64" s="133"/>
      <c r="F64" s="134"/>
    </row>
    <row r="65" ht="10.5" hidden="1" customHeight="1">
      <c r="A65" s="135">
        <v>72.01</v>
      </c>
      <c r="B65" s="136" t="s">
        <v>81</v>
      </c>
      <c r="C65" s="77">
        <v>0.0</v>
      </c>
      <c r="D65" s="96" t="str">
        <f>C65/C67</f>
        <v>#DIV/0!</v>
      </c>
      <c r="E65" s="137">
        <v>72.01</v>
      </c>
      <c r="F65" s="138" t="s">
        <v>82</v>
      </c>
    </row>
    <row r="66" ht="27.75" hidden="1" customHeight="1">
      <c r="A66" s="135"/>
      <c r="B66" s="139" t="s">
        <v>83</v>
      </c>
      <c r="C66" s="140" t="str">
        <f>C65/C62</f>
        <v>#DIV/0!</v>
      </c>
      <c r="D66" s="61"/>
      <c r="E66" s="137"/>
      <c r="F66" s="141" t="s">
        <v>84</v>
      </c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</row>
    <row r="67" ht="21.0" customHeight="1">
      <c r="A67" s="143"/>
      <c r="B67" s="144" t="s">
        <v>85</v>
      </c>
      <c r="C67" s="145">
        <f t="shared" ref="C67:D67" si="9">C60+C63+C65</f>
        <v>0</v>
      </c>
      <c r="D67" s="146" t="str">
        <f t="shared" si="9"/>
        <v>#DIV/0!</v>
      </c>
      <c r="E67" s="147"/>
      <c r="F67" s="148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0.5" customHeight="1">
      <c r="A68" s="149" t="s">
        <v>86</v>
      </c>
    </row>
    <row r="69" ht="17.25" customHeight="1">
      <c r="A69" s="150"/>
      <c r="B69" s="151"/>
      <c r="C69" s="151"/>
      <c r="D69" s="150"/>
      <c r="E69" s="150"/>
      <c r="F69" s="151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</row>
    <row r="70" ht="17.25" customHeight="1">
      <c r="A70" s="152"/>
      <c r="B70" s="150" t="s">
        <v>87</v>
      </c>
      <c r="F70" s="150" t="s">
        <v>88</v>
      </c>
    </row>
    <row r="71" ht="10.5" customHeight="1">
      <c r="A71" s="152"/>
      <c r="B71" s="153"/>
    </row>
    <row r="72" ht="10.5" customHeight="1">
      <c r="A72" s="152"/>
    </row>
    <row r="73" ht="13.5" customHeight="1">
      <c r="A73" s="154" t="s">
        <v>89</v>
      </c>
      <c r="B73" s="155"/>
      <c r="C73" s="156" t="s">
        <v>6</v>
      </c>
      <c r="D73" s="155"/>
    </row>
    <row r="74" ht="10.5" customHeight="1">
      <c r="A74" s="157"/>
      <c r="B74" s="158"/>
      <c r="C74" s="159"/>
      <c r="D74" s="160" t="s">
        <v>7</v>
      </c>
    </row>
    <row r="75" ht="10.5" customHeight="1">
      <c r="A75" s="161"/>
      <c r="B75" s="162" t="s">
        <v>90</v>
      </c>
      <c r="C75" s="163">
        <v>0.0</v>
      </c>
      <c r="D75" s="164">
        <f t="shared" ref="D75:D81" si="10">IF($C$82&lt;&gt;0,C75/$C$82,0)</f>
        <v>0</v>
      </c>
    </row>
    <row r="76" ht="10.5" customHeight="1">
      <c r="A76" s="161"/>
      <c r="B76" s="165" t="s">
        <v>91</v>
      </c>
      <c r="C76" s="163">
        <v>0.0</v>
      </c>
      <c r="D76" s="164">
        <f t="shared" si="10"/>
        <v>0</v>
      </c>
    </row>
    <row r="77" ht="10.5" customHeight="1">
      <c r="A77" s="161"/>
      <c r="B77" s="162"/>
      <c r="C77" s="163">
        <v>0.0</v>
      </c>
      <c r="D77" s="164">
        <f t="shared" si="10"/>
        <v>0</v>
      </c>
    </row>
    <row r="78" ht="10.5" customHeight="1">
      <c r="A78" s="161"/>
      <c r="B78" s="165"/>
      <c r="C78" s="163">
        <v>0.0</v>
      </c>
      <c r="D78" s="164">
        <f t="shared" si="10"/>
        <v>0</v>
      </c>
    </row>
    <row r="79" ht="10.5" customHeight="1">
      <c r="A79" s="161"/>
      <c r="B79" s="65"/>
      <c r="C79" s="163">
        <v>0.0</v>
      </c>
      <c r="D79" s="164">
        <f t="shared" si="10"/>
        <v>0</v>
      </c>
    </row>
    <row r="80" ht="10.5" customHeight="1">
      <c r="A80" s="161"/>
      <c r="B80" s="65"/>
      <c r="C80" s="163">
        <v>0.0</v>
      </c>
      <c r="D80" s="164">
        <f t="shared" si="10"/>
        <v>0</v>
      </c>
    </row>
    <row r="81" ht="10.5" customHeight="1">
      <c r="A81" s="161"/>
      <c r="B81" s="162"/>
      <c r="C81" s="163">
        <v>0.0</v>
      </c>
      <c r="D81" s="164">
        <f t="shared" si="10"/>
        <v>0</v>
      </c>
    </row>
    <row r="82" ht="10.5" customHeight="1">
      <c r="A82" s="161"/>
      <c r="B82" s="162" t="s">
        <v>92</v>
      </c>
      <c r="C82" s="166">
        <f t="shared" ref="C82:D82" si="11">SUM(C75:C81)</f>
        <v>0</v>
      </c>
      <c r="D82" s="164">
        <f t="shared" si="11"/>
        <v>0</v>
      </c>
    </row>
    <row r="83" ht="10.5" customHeight="1">
      <c r="A83" s="152"/>
    </row>
    <row r="84" ht="10.5" customHeight="1">
      <c r="A84" s="152"/>
    </row>
    <row r="85" ht="10.5" customHeight="1">
      <c r="A85" s="152"/>
    </row>
    <row r="86" ht="10.5" customHeight="1">
      <c r="A86" s="152"/>
    </row>
    <row r="87" ht="10.5" customHeight="1">
      <c r="A87" s="152"/>
    </row>
    <row r="88" ht="10.5" customHeight="1">
      <c r="A88" s="152"/>
    </row>
    <row r="89" ht="10.5" customHeight="1">
      <c r="A89" s="152"/>
    </row>
    <row r="90" ht="10.5" customHeight="1">
      <c r="A90" s="152"/>
    </row>
    <row r="91" ht="10.5" customHeight="1">
      <c r="A91" s="152"/>
    </row>
    <row r="92" ht="10.5" customHeight="1">
      <c r="A92" s="152"/>
    </row>
    <row r="93" ht="10.5" customHeight="1">
      <c r="A93" s="152"/>
    </row>
    <row r="94" ht="10.5" customHeight="1">
      <c r="A94" s="152"/>
    </row>
    <row r="95" ht="10.5" customHeight="1">
      <c r="A95" s="152"/>
    </row>
    <row r="96" ht="10.5" customHeight="1">
      <c r="A96" s="152"/>
    </row>
    <row r="97" ht="10.5" customHeight="1">
      <c r="A97" s="152"/>
    </row>
    <row r="98" ht="10.5" customHeight="1">
      <c r="A98" s="152"/>
    </row>
    <row r="99" ht="10.5" customHeight="1">
      <c r="A99" s="152"/>
    </row>
    <row r="100" ht="10.5" customHeight="1">
      <c r="A100" s="152"/>
    </row>
    <row r="101" ht="10.5" customHeight="1">
      <c r="A101" s="152"/>
    </row>
    <row r="102" ht="10.5" customHeight="1">
      <c r="A102" s="152"/>
    </row>
    <row r="103" ht="10.5" customHeight="1">
      <c r="A103" s="152"/>
    </row>
    <row r="104" ht="10.5" customHeight="1">
      <c r="A104" s="152"/>
    </row>
    <row r="105" ht="10.5" customHeight="1">
      <c r="A105" s="152"/>
    </row>
    <row r="106" ht="10.5" customHeight="1">
      <c r="A106" s="152"/>
    </row>
    <row r="107" ht="10.5" customHeight="1">
      <c r="A107" s="152"/>
    </row>
    <row r="108" ht="10.5" customHeight="1">
      <c r="A108" s="152"/>
    </row>
    <row r="109" ht="10.5" customHeight="1">
      <c r="A109" s="152"/>
    </row>
    <row r="110" ht="10.5" customHeight="1">
      <c r="A110" s="152"/>
    </row>
    <row r="111" ht="10.5" customHeight="1">
      <c r="A111" s="152"/>
    </row>
    <row r="112" ht="10.5" customHeight="1">
      <c r="A112" s="152"/>
    </row>
    <row r="113" ht="10.5" customHeight="1">
      <c r="A113" s="152"/>
    </row>
    <row r="114" ht="10.5" customHeight="1">
      <c r="A114" s="152"/>
    </row>
    <row r="115" ht="10.5" customHeight="1">
      <c r="A115" s="152"/>
    </row>
    <row r="116" ht="10.5" customHeight="1">
      <c r="A116" s="152"/>
    </row>
    <row r="117" ht="10.5" customHeight="1">
      <c r="A117" s="152"/>
    </row>
    <row r="118" ht="10.5" customHeight="1">
      <c r="A118" s="152"/>
    </row>
    <row r="119" ht="10.5" customHeight="1">
      <c r="A119" s="152"/>
    </row>
    <row r="120" ht="10.5" customHeight="1">
      <c r="A120" s="152"/>
    </row>
    <row r="121" ht="10.5" customHeight="1">
      <c r="A121" s="152"/>
    </row>
    <row r="122" ht="10.5" customHeight="1">
      <c r="A122" s="152"/>
    </row>
    <row r="123" ht="10.5" customHeight="1">
      <c r="A123" s="152"/>
    </row>
    <row r="124" ht="10.5" customHeight="1">
      <c r="A124" s="152"/>
    </row>
    <row r="125" ht="10.5" customHeight="1">
      <c r="A125" s="152"/>
    </row>
    <row r="126" ht="10.5" customHeight="1">
      <c r="A126" s="152"/>
    </row>
    <row r="127" ht="10.5" customHeight="1">
      <c r="A127" s="152"/>
    </row>
    <row r="128" ht="10.5" customHeight="1">
      <c r="A128" s="152"/>
    </row>
    <row r="129" ht="10.5" customHeight="1">
      <c r="A129" s="152"/>
    </row>
    <row r="130" ht="10.5" customHeight="1">
      <c r="A130" s="152"/>
    </row>
    <row r="131" ht="10.5" customHeight="1">
      <c r="A131" s="152"/>
    </row>
    <row r="132" ht="10.5" customHeight="1">
      <c r="A132" s="152"/>
    </row>
    <row r="133" ht="10.5" customHeight="1">
      <c r="A133" s="152"/>
    </row>
    <row r="134" ht="10.5" customHeight="1">
      <c r="A134" s="152"/>
    </row>
    <row r="135" ht="10.5" customHeight="1">
      <c r="A135" s="152"/>
    </row>
    <row r="136" ht="10.5" customHeight="1">
      <c r="A136" s="152"/>
    </row>
    <row r="137" ht="10.5" customHeight="1">
      <c r="A137" s="152"/>
    </row>
    <row r="138" ht="10.5" customHeight="1">
      <c r="A138" s="152"/>
    </row>
    <row r="139" ht="10.5" customHeight="1">
      <c r="A139" s="152"/>
    </row>
    <row r="140" ht="10.5" customHeight="1">
      <c r="A140" s="152"/>
    </row>
    <row r="141" ht="10.5" customHeight="1">
      <c r="A141" s="152"/>
    </row>
    <row r="142" ht="10.5" customHeight="1">
      <c r="A142" s="152"/>
    </row>
    <row r="143" ht="10.5" customHeight="1">
      <c r="A143" s="152"/>
    </row>
    <row r="144" ht="10.5" customHeight="1">
      <c r="A144" s="152"/>
    </row>
    <row r="145" ht="10.5" customHeight="1">
      <c r="A145" s="152"/>
    </row>
    <row r="146" ht="10.5" customHeight="1">
      <c r="A146" s="152"/>
    </row>
    <row r="147" ht="10.5" customHeight="1">
      <c r="A147" s="152"/>
    </row>
    <row r="148" ht="10.5" customHeight="1">
      <c r="A148" s="152"/>
    </row>
    <row r="149" ht="10.5" customHeight="1">
      <c r="A149" s="152"/>
    </row>
    <row r="150" ht="10.5" customHeight="1">
      <c r="A150" s="152"/>
    </row>
    <row r="151" ht="10.5" customHeight="1">
      <c r="A151" s="152"/>
    </row>
    <row r="152" ht="10.5" customHeight="1">
      <c r="A152" s="152"/>
    </row>
    <row r="153" ht="10.5" customHeight="1">
      <c r="A153" s="152"/>
    </row>
    <row r="154" ht="10.5" customHeight="1">
      <c r="A154" s="152"/>
    </row>
    <row r="155" ht="10.5" customHeight="1">
      <c r="A155" s="152"/>
    </row>
    <row r="156" ht="10.5" customHeight="1">
      <c r="A156" s="152"/>
    </row>
    <row r="157" ht="10.5" customHeight="1">
      <c r="A157" s="152"/>
    </row>
    <row r="158" ht="10.5" customHeight="1">
      <c r="A158" s="152"/>
    </row>
    <row r="159" ht="10.5" customHeight="1">
      <c r="A159" s="152"/>
    </row>
    <row r="160" ht="10.5" customHeight="1">
      <c r="A160" s="152"/>
    </row>
    <row r="161" ht="10.5" customHeight="1">
      <c r="A161" s="152"/>
    </row>
    <row r="162" ht="10.5" customHeight="1">
      <c r="A162" s="152"/>
    </row>
    <row r="163" ht="10.5" customHeight="1">
      <c r="A163" s="152"/>
    </row>
    <row r="164" ht="10.5" customHeight="1">
      <c r="A164" s="152"/>
    </row>
    <row r="165" ht="10.5" customHeight="1">
      <c r="A165" s="152"/>
    </row>
    <row r="166" ht="10.5" customHeight="1">
      <c r="A166" s="152"/>
    </row>
    <row r="167" ht="10.5" customHeight="1">
      <c r="A167" s="152"/>
    </row>
    <row r="168" ht="10.5" customHeight="1">
      <c r="A168" s="152"/>
    </row>
    <row r="169" ht="10.5" customHeight="1">
      <c r="A169" s="152"/>
    </row>
    <row r="170" ht="10.5" customHeight="1">
      <c r="A170" s="152"/>
    </row>
    <row r="171" ht="10.5" customHeight="1">
      <c r="A171" s="152"/>
    </row>
    <row r="172" ht="10.5" customHeight="1">
      <c r="A172" s="152"/>
    </row>
    <row r="173" ht="10.5" customHeight="1">
      <c r="A173" s="152"/>
    </row>
    <row r="174" ht="10.5" customHeight="1">
      <c r="A174" s="152"/>
    </row>
    <row r="175" ht="10.5" customHeight="1">
      <c r="A175" s="152"/>
    </row>
    <row r="176" ht="10.5" customHeight="1">
      <c r="A176" s="152"/>
    </row>
    <row r="177" ht="10.5" customHeight="1">
      <c r="A177" s="152"/>
    </row>
    <row r="178" ht="10.5" customHeight="1">
      <c r="A178" s="152"/>
    </row>
    <row r="179" ht="10.5" customHeight="1">
      <c r="A179" s="152"/>
    </row>
    <row r="180" ht="10.5" customHeight="1">
      <c r="A180" s="152"/>
    </row>
    <row r="181" ht="10.5" customHeight="1">
      <c r="A181" s="152"/>
    </row>
    <row r="182" ht="10.5" customHeight="1">
      <c r="A182" s="152"/>
    </row>
    <row r="183" ht="10.5" customHeight="1">
      <c r="A183" s="152"/>
    </row>
    <row r="184" ht="10.5" customHeight="1">
      <c r="A184" s="152"/>
    </row>
    <row r="185" ht="10.5" customHeight="1">
      <c r="A185" s="152"/>
    </row>
    <row r="186" ht="10.5" customHeight="1">
      <c r="A186" s="152"/>
    </row>
    <row r="187" ht="10.5" customHeight="1">
      <c r="A187" s="152"/>
    </row>
    <row r="188" ht="10.5" customHeight="1">
      <c r="A188" s="152"/>
    </row>
    <row r="189" ht="10.5" customHeight="1">
      <c r="A189" s="152"/>
    </row>
    <row r="190" ht="10.5" customHeight="1">
      <c r="A190" s="152"/>
    </row>
    <row r="191" ht="10.5" customHeight="1">
      <c r="A191" s="152"/>
    </row>
    <row r="192" ht="10.5" customHeight="1">
      <c r="A192" s="152"/>
    </row>
    <row r="193" ht="10.5" customHeight="1">
      <c r="A193" s="152"/>
    </row>
    <row r="194" ht="10.5" customHeight="1">
      <c r="A194" s="152"/>
    </row>
    <row r="195" ht="10.5" customHeight="1">
      <c r="A195" s="152"/>
    </row>
    <row r="196" ht="10.5" customHeight="1">
      <c r="A196" s="152"/>
    </row>
    <row r="197" ht="10.5" customHeight="1">
      <c r="A197" s="152"/>
    </row>
    <row r="198" ht="10.5" customHeight="1">
      <c r="A198" s="152"/>
    </row>
    <row r="199" ht="10.5" customHeight="1">
      <c r="A199" s="152"/>
    </row>
    <row r="200" ht="10.5" customHeight="1">
      <c r="A200" s="152"/>
    </row>
    <row r="201" ht="10.5" customHeight="1">
      <c r="A201" s="152"/>
    </row>
    <row r="202" ht="10.5" customHeight="1">
      <c r="A202" s="152"/>
    </row>
    <row r="203" ht="10.5" customHeight="1">
      <c r="A203" s="152"/>
    </row>
    <row r="204" ht="10.5" customHeight="1">
      <c r="A204" s="152"/>
    </row>
    <row r="205" ht="10.5" customHeight="1">
      <c r="A205" s="152"/>
    </row>
    <row r="206" ht="10.5" customHeight="1">
      <c r="A206" s="152"/>
    </row>
    <row r="207" ht="10.5" customHeight="1">
      <c r="A207" s="152"/>
    </row>
    <row r="208" ht="10.5" customHeight="1">
      <c r="A208" s="152"/>
    </row>
    <row r="209" ht="10.5" customHeight="1">
      <c r="A209" s="152"/>
    </row>
    <row r="210" ht="10.5" customHeight="1">
      <c r="A210" s="152"/>
    </row>
    <row r="211" ht="10.5" customHeight="1">
      <c r="A211" s="152"/>
    </row>
    <row r="212" ht="10.5" customHeight="1">
      <c r="A212" s="152"/>
    </row>
    <row r="213" ht="10.5" customHeight="1">
      <c r="A213" s="152"/>
    </row>
    <row r="214" ht="10.5" customHeight="1">
      <c r="A214" s="152"/>
    </row>
    <row r="215" ht="10.5" customHeight="1">
      <c r="A215" s="152"/>
    </row>
    <row r="216" ht="10.5" customHeight="1">
      <c r="A216" s="152"/>
    </row>
    <row r="217" ht="10.5" customHeight="1">
      <c r="A217" s="152"/>
    </row>
    <row r="218" ht="10.5" customHeight="1">
      <c r="A218" s="152"/>
    </row>
    <row r="219" ht="10.5" customHeight="1">
      <c r="A219" s="152"/>
    </row>
    <row r="220" ht="10.5" customHeight="1">
      <c r="A220" s="152"/>
    </row>
    <row r="221" ht="10.5" customHeight="1">
      <c r="A221" s="152"/>
    </row>
    <row r="222" ht="10.5" customHeight="1">
      <c r="A222" s="152"/>
    </row>
    <row r="223" ht="10.5" customHeight="1">
      <c r="A223" s="152"/>
    </row>
    <row r="224" ht="10.5" customHeight="1">
      <c r="A224" s="152"/>
    </row>
    <row r="225" ht="10.5" customHeight="1">
      <c r="A225" s="152"/>
    </row>
    <row r="226" ht="10.5" customHeight="1">
      <c r="A226" s="152"/>
    </row>
    <row r="227" ht="10.5" customHeight="1">
      <c r="A227" s="152"/>
    </row>
    <row r="228" ht="10.5" customHeight="1">
      <c r="A228" s="152"/>
    </row>
    <row r="229" ht="10.5" customHeight="1">
      <c r="A229" s="152"/>
    </row>
    <row r="230" ht="10.5" customHeight="1">
      <c r="A230" s="152"/>
    </row>
    <row r="231" ht="10.5" customHeight="1">
      <c r="A231" s="152"/>
    </row>
    <row r="232" ht="10.5" customHeight="1">
      <c r="A232" s="152"/>
    </row>
    <row r="233" ht="10.5" customHeight="1">
      <c r="A233" s="152"/>
    </row>
    <row r="234" ht="10.5" customHeight="1">
      <c r="A234" s="152"/>
    </row>
    <row r="235" ht="10.5" customHeight="1">
      <c r="A235" s="152"/>
    </row>
    <row r="236" ht="10.5" customHeight="1">
      <c r="A236" s="152"/>
    </row>
    <row r="237" ht="10.5" customHeight="1">
      <c r="A237" s="152"/>
    </row>
    <row r="238" ht="10.5" customHeight="1">
      <c r="A238" s="152"/>
    </row>
    <row r="239" ht="10.5" customHeight="1">
      <c r="A239" s="152"/>
    </row>
    <row r="240" ht="10.5" customHeight="1">
      <c r="A240" s="152"/>
    </row>
    <row r="241" ht="10.5" customHeight="1">
      <c r="A241" s="152"/>
    </row>
    <row r="242" ht="10.5" customHeight="1">
      <c r="A242" s="152"/>
    </row>
    <row r="243" ht="10.5" customHeight="1">
      <c r="A243" s="152"/>
    </row>
    <row r="244" ht="10.5" customHeight="1">
      <c r="A244" s="152"/>
    </row>
    <row r="245" ht="10.5" customHeight="1">
      <c r="A245" s="152"/>
    </row>
    <row r="246" ht="10.5" customHeight="1">
      <c r="A246" s="152"/>
    </row>
    <row r="247" ht="10.5" customHeight="1">
      <c r="A247" s="152"/>
    </row>
    <row r="248" ht="10.5" customHeight="1">
      <c r="A248" s="152"/>
    </row>
    <row r="249" ht="10.5" customHeight="1">
      <c r="A249" s="152"/>
    </row>
    <row r="250" ht="10.5" customHeight="1">
      <c r="A250" s="152"/>
    </row>
    <row r="251" ht="10.5" customHeight="1">
      <c r="A251" s="152"/>
    </row>
    <row r="252" ht="10.5" customHeight="1">
      <c r="A252" s="152"/>
    </row>
    <row r="253" ht="10.5" customHeight="1">
      <c r="A253" s="152"/>
    </row>
    <row r="254" ht="10.5" customHeight="1">
      <c r="A254" s="152"/>
    </row>
    <row r="255" ht="10.5" customHeight="1">
      <c r="A255" s="152"/>
    </row>
    <row r="256" ht="10.5" customHeight="1">
      <c r="A256" s="152"/>
    </row>
    <row r="257" ht="10.5" customHeight="1">
      <c r="A257" s="152"/>
    </row>
    <row r="258" ht="10.5" customHeight="1">
      <c r="A258" s="152"/>
    </row>
    <row r="259" ht="10.5" customHeight="1">
      <c r="A259" s="152"/>
    </row>
    <row r="260" ht="10.5" customHeight="1">
      <c r="A260" s="152"/>
    </row>
    <row r="261" ht="10.5" customHeight="1">
      <c r="A261" s="152"/>
    </row>
    <row r="262" ht="10.5" customHeight="1">
      <c r="A262" s="152"/>
    </row>
    <row r="263" ht="10.5" customHeight="1">
      <c r="A263" s="152"/>
    </row>
    <row r="264" ht="10.5" customHeight="1">
      <c r="A264" s="152"/>
    </row>
    <row r="265" ht="10.5" customHeight="1">
      <c r="A265" s="152"/>
    </row>
    <row r="266" ht="10.5" customHeight="1">
      <c r="A266" s="152"/>
    </row>
    <row r="267" ht="10.5" customHeight="1">
      <c r="A267" s="152"/>
    </row>
    <row r="268" ht="10.5" customHeight="1">
      <c r="A268" s="152"/>
    </row>
    <row r="269" ht="10.5" customHeight="1">
      <c r="A269" s="152"/>
    </row>
    <row r="270" ht="10.5" customHeight="1">
      <c r="A270" s="152"/>
    </row>
    <row r="271" ht="10.5" customHeight="1">
      <c r="A271" s="152"/>
    </row>
    <row r="272" ht="10.5" customHeight="1">
      <c r="A272" s="152"/>
    </row>
    <row r="273" ht="10.5" customHeight="1">
      <c r="A273" s="152"/>
    </row>
    <row r="274" ht="10.5" customHeight="1">
      <c r="A274" s="152"/>
    </row>
    <row r="275" ht="10.5" customHeight="1">
      <c r="A275" s="152"/>
    </row>
    <row r="276" ht="10.5" customHeight="1">
      <c r="A276" s="152"/>
    </row>
    <row r="277" ht="10.5" customHeight="1">
      <c r="A277" s="152"/>
    </row>
    <row r="278" ht="10.5" customHeight="1">
      <c r="A278" s="152"/>
    </row>
    <row r="279" ht="10.5" customHeight="1">
      <c r="A279" s="152"/>
    </row>
    <row r="280" ht="10.5" customHeight="1">
      <c r="A280" s="152"/>
    </row>
    <row r="281" ht="10.5" customHeight="1">
      <c r="A281" s="152"/>
    </row>
    <row r="282" ht="10.5" customHeight="1">
      <c r="A282" s="152"/>
    </row>
    <row r="283" ht="10.5" customHeight="1">
      <c r="A283" s="152"/>
    </row>
    <row r="284" ht="10.5" customHeight="1">
      <c r="A284" s="152"/>
    </row>
    <row r="285" ht="10.5" customHeight="1">
      <c r="A285" s="152"/>
    </row>
    <row r="286" ht="10.5" customHeight="1">
      <c r="A286" s="152"/>
    </row>
    <row r="287" ht="10.5" customHeight="1">
      <c r="A287" s="152"/>
    </row>
    <row r="288" ht="10.5" customHeight="1">
      <c r="A288" s="152"/>
    </row>
    <row r="289" ht="10.5" customHeight="1">
      <c r="A289" s="152"/>
    </row>
    <row r="290" ht="10.5" customHeight="1">
      <c r="A290" s="152"/>
    </row>
    <row r="291" ht="10.5" customHeight="1">
      <c r="A291" s="152"/>
    </row>
    <row r="292" ht="10.5" customHeight="1">
      <c r="A292" s="152"/>
    </row>
    <row r="293" ht="10.5" customHeight="1">
      <c r="A293" s="152"/>
    </row>
    <row r="294" ht="10.5" customHeight="1">
      <c r="A294" s="152"/>
    </row>
    <row r="295" ht="10.5" customHeight="1">
      <c r="A295" s="152"/>
    </row>
    <row r="296" ht="10.5" customHeight="1">
      <c r="A296" s="152"/>
    </row>
    <row r="297" ht="10.5" customHeight="1">
      <c r="A297" s="152"/>
    </row>
    <row r="298" ht="10.5" customHeight="1">
      <c r="A298" s="152"/>
    </row>
    <row r="299" ht="10.5" customHeight="1">
      <c r="A299" s="152"/>
    </row>
    <row r="300" ht="10.5" customHeight="1">
      <c r="A300" s="152"/>
    </row>
    <row r="301" ht="10.5" customHeight="1">
      <c r="A301" s="152"/>
    </row>
    <row r="302" ht="10.5" customHeight="1">
      <c r="A302" s="152"/>
    </row>
    <row r="303" ht="10.5" customHeight="1">
      <c r="A303" s="152"/>
    </row>
    <row r="304" ht="10.5" customHeight="1">
      <c r="A304" s="152"/>
    </row>
    <row r="305" ht="10.5" customHeight="1">
      <c r="A305" s="152"/>
    </row>
    <row r="306" ht="10.5" customHeight="1">
      <c r="A306" s="152"/>
    </row>
    <row r="307" ht="10.5" customHeight="1">
      <c r="A307" s="152"/>
    </row>
    <row r="308" ht="10.5" customHeight="1">
      <c r="A308" s="152"/>
    </row>
    <row r="309" ht="10.5" customHeight="1">
      <c r="A309" s="152"/>
    </row>
    <row r="310" ht="10.5" customHeight="1">
      <c r="A310" s="152"/>
    </row>
    <row r="311" ht="10.5" customHeight="1">
      <c r="A311" s="152"/>
    </row>
    <row r="312" ht="10.5" customHeight="1">
      <c r="A312" s="152"/>
    </row>
    <row r="313" ht="10.5" customHeight="1">
      <c r="A313" s="152"/>
    </row>
    <row r="314" ht="10.5" customHeight="1">
      <c r="A314" s="152"/>
    </row>
    <row r="315" ht="10.5" customHeight="1">
      <c r="A315" s="152"/>
    </row>
    <row r="316" ht="10.5" customHeight="1">
      <c r="A316" s="152"/>
    </row>
    <row r="317" ht="10.5" customHeight="1">
      <c r="A317" s="152"/>
    </row>
    <row r="318" ht="10.5" customHeight="1">
      <c r="A318" s="152"/>
    </row>
    <row r="319" ht="10.5" customHeight="1">
      <c r="A319" s="152"/>
    </row>
    <row r="320" ht="10.5" customHeight="1">
      <c r="A320" s="152"/>
    </row>
    <row r="321" ht="10.5" customHeight="1">
      <c r="A321" s="152"/>
    </row>
    <row r="322" ht="10.5" customHeight="1">
      <c r="A322" s="152"/>
    </row>
    <row r="323" ht="10.5" customHeight="1">
      <c r="A323" s="152"/>
    </row>
    <row r="324" ht="10.5" customHeight="1">
      <c r="A324" s="152"/>
    </row>
    <row r="325" ht="10.5" customHeight="1">
      <c r="A325" s="152"/>
    </row>
    <row r="326" ht="10.5" customHeight="1">
      <c r="A326" s="152"/>
    </row>
    <row r="327" ht="10.5" customHeight="1">
      <c r="A327" s="152"/>
    </row>
    <row r="328" ht="10.5" customHeight="1">
      <c r="A328" s="152"/>
    </row>
    <row r="329" ht="10.5" customHeight="1">
      <c r="A329" s="152"/>
    </row>
    <row r="330" ht="10.5" customHeight="1">
      <c r="A330" s="152"/>
    </row>
    <row r="331" ht="10.5" customHeight="1">
      <c r="A331" s="152"/>
    </row>
    <row r="332" ht="10.5" customHeight="1">
      <c r="A332" s="152"/>
    </row>
    <row r="333" ht="10.5" customHeight="1">
      <c r="A333" s="152"/>
    </row>
    <row r="334" ht="10.5" customHeight="1">
      <c r="A334" s="152"/>
    </row>
    <row r="335" ht="10.5" customHeight="1">
      <c r="A335" s="152"/>
    </row>
    <row r="336" ht="10.5" customHeight="1">
      <c r="A336" s="152"/>
    </row>
    <row r="337" ht="10.5" customHeight="1">
      <c r="A337" s="152"/>
    </row>
    <row r="338" ht="10.5" customHeight="1">
      <c r="A338" s="152"/>
    </row>
    <row r="339" ht="10.5" customHeight="1">
      <c r="A339" s="152"/>
    </row>
    <row r="340" ht="10.5" customHeight="1">
      <c r="A340" s="152"/>
    </row>
    <row r="341" ht="10.5" customHeight="1">
      <c r="A341" s="152"/>
    </row>
    <row r="342" ht="10.5" customHeight="1">
      <c r="A342" s="152"/>
    </row>
    <row r="343" ht="10.5" customHeight="1">
      <c r="A343" s="152"/>
    </row>
    <row r="344" ht="10.5" customHeight="1">
      <c r="A344" s="152"/>
    </row>
    <row r="345" ht="10.5" customHeight="1">
      <c r="A345" s="152"/>
    </row>
    <row r="346" ht="10.5" customHeight="1">
      <c r="A346" s="152"/>
    </row>
    <row r="347" ht="10.5" customHeight="1">
      <c r="A347" s="152"/>
    </row>
    <row r="348" ht="10.5" customHeight="1">
      <c r="A348" s="152"/>
    </row>
    <row r="349" ht="10.5" customHeight="1">
      <c r="A349" s="152"/>
    </row>
    <row r="350" ht="10.5" customHeight="1">
      <c r="A350" s="152"/>
    </row>
    <row r="351" ht="10.5" customHeight="1">
      <c r="A351" s="152"/>
    </row>
    <row r="352" ht="10.5" customHeight="1">
      <c r="A352" s="152"/>
    </row>
    <row r="353" ht="10.5" customHeight="1">
      <c r="A353" s="152"/>
    </row>
    <row r="354" ht="10.5" customHeight="1">
      <c r="A354" s="152"/>
    </row>
    <row r="355" ht="10.5" customHeight="1">
      <c r="A355" s="152"/>
    </row>
    <row r="356" ht="10.5" customHeight="1">
      <c r="A356" s="152"/>
    </row>
    <row r="357" ht="10.5" customHeight="1">
      <c r="A357" s="152"/>
    </row>
    <row r="358" ht="10.5" customHeight="1">
      <c r="A358" s="152"/>
    </row>
    <row r="359" ht="10.5" customHeight="1">
      <c r="A359" s="152"/>
    </row>
    <row r="360" ht="10.5" customHeight="1">
      <c r="A360" s="152"/>
    </row>
    <row r="361" ht="10.5" customHeight="1">
      <c r="A361" s="152"/>
    </row>
    <row r="362" ht="10.5" customHeight="1">
      <c r="A362" s="152"/>
    </row>
    <row r="363" ht="10.5" customHeight="1">
      <c r="A363" s="152"/>
    </row>
    <row r="364" ht="10.5" customHeight="1">
      <c r="A364" s="152"/>
    </row>
    <row r="365" ht="10.5" customHeight="1">
      <c r="A365" s="152"/>
    </row>
    <row r="366" ht="10.5" customHeight="1">
      <c r="A366" s="152"/>
    </row>
    <row r="367" ht="10.5" customHeight="1">
      <c r="A367" s="152"/>
    </row>
    <row r="368" ht="10.5" customHeight="1">
      <c r="A368" s="152"/>
    </row>
    <row r="369" ht="10.5" customHeight="1">
      <c r="A369" s="152"/>
    </row>
    <row r="370" ht="10.5" customHeight="1">
      <c r="A370" s="152"/>
    </row>
    <row r="371" ht="10.5" customHeight="1">
      <c r="A371" s="152"/>
    </row>
    <row r="372" ht="10.5" customHeight="1">
      <c r="A372" s="152"/>
    </row>
    <row r="373" ht="10.5" customHeight="1">
      <c r="A373" s="152"/>
    </row>
    <row r="374" ht="10.5" customHeight="1">
      <c r="A374" s="152"/>
    </row>
    <row r="375" ht="10.5" customHeight="1">
      <c r="A375" s="152"/>
    </row>
    <row r="376" ht="10.5" customHeight="1">
      <c r="A376" s="152"/>
    </row>
    <row r="377" ht="10.5" customHeight="1">
      <c r="A377" s="152"/>
    </row>
    <row r="378" ht="10.5" customHeight="1">
      <c r="A378" s="152"/>
    </row>
    <row r="379" ht="10.5" customHeight="1">
      <c r="A379" s="152"/>
    </row>
    <row r="380" ht="10.5" customHeight="1">
      <c r="A380" s="152"/>
    </row>
    <row r="381" ht="10.5" customHeight="1">
      <c r="A381" s="152"/>
    </row>
    <row r="382" ht="10.5" customHeight="1">
      <c r="A382" s="152"/>
    </row>
    <row r="383" ht="10.5" customHeight="1">
      <c r="A383" s="152"/>
    </row>
    <row r="384" ht="10.5" customHeight="1">
      <c r="A384" s="152"/>
    </row>
    <row r="385" ht="10.5" customHeight="1">
      <c r="A385" s="152"/>
    </row>
    <row r="386" ht="10.5" customHeight="1">
      <c r="A386" s="152"/>
    </row>
    <row r="387" ht="10.5" customHeight="1">
      <c r="A387" s="152"/>
    </row>
    <row r="388" ht="10.5" customHeight="1">
      <c r="A388" s="152"/>
    </row>
    <row r="389" ht="10.5" customHeight="1">
      <c r="A389" s="152"/>
    </row>
    <row r="390" ht="10.5" customHeight="1">
      <c r="A390" s="152"/>
    </row>
    <row r="391" ht="10.5" customHeight="1">
      <c r="A391" s="152"/>
    </row>
    <row r="392" ht="10.5" customHeight="1">
      <c r="A392" s="152"/>
    </row>
    <row r="393" ht="10.5" customHeight="1">
      <c r="A393" s="152"/>
    </row>
    <row r="394" ht="10.5" customHeight="1">
      <c r="A394" s="152"/>
    </row>
    <row r="395" ht="10.5" customHeight="1">
      <c r="A395" s="152"/>
    </row>
    <row r="396" ht="10.5" customHeight="1">
      <c r="A396" s="152"/>
    </row>
    <row r="397" ht="10.5" customHeight="1">
      <c r="A397" s="152"/>
    </row>
    <row r="398" ht="10.5" customHeight="1">
      <c r="A398" s="152"/>
    </row>
    <row r="399" ht="10.5" customHeight="1">
      <c r="A399" s="152"/>
    </row>
    <row r="400" ht="10.5" customHeight="1">
      <c r="A400" s="152"/>
    </row>
    <row r="401" ht="10.5" customHeight="1">
      <c r="A401" s="152"/>
    </row>
    <row r="402" ht="10.5" customHeight="1">
      <c r="A402" s="152"/>
    </row>
    <row r="403" ht="10.5" customHeight="1">
      <c r="A403" s="152"/>
    </row>
    <row r="404" ht="10.5" customHeight="1">
      <c r="A404" s="152"/>
    </row>
    <row r="405" ht="10.5" customHeight="1">
      <c r="A405" s="152"/>
    </row>
    <row r="406" ht="10.5" customHeight="1">
      <c r="A406" s="152"/>
    </row>
    <row r="407" ht="10.5" customHeight="1">
      <c r="A407" s="152"/>
    </row>
    <row r="408" ht="10.5" customHeight="1">
      <c r="A408" s="152"/>
    </row>
    <row r="409" ht="10.5" customHeight="1">
      <c r="A409" s="152"/>
    </row>
    <row r="410" ht="10.5" customHeight="1">
      <c r="A410" s="152"/>
    </row>
    <row r="411" ht="10.5" customHeight="1">
      <c r="A411" s="152"/>
    </row>
    <row r="412" ht="10.5" customHeight="1">
      <c r="A412" s="152"/>
    </row>
    <row r="413" ht="10.5" customHeight="1">
      <c r="A413" s="152"/>
    </row>
    <row r="414" ht="10.5" customHeight="1">
      <c r="A414" s="152"/>
    </row>
    <row r="415" ht="10.5" customHeight="1">
      <c r="A415" s="152"/>
    </row>
    <row r="416" ht="10.5" customHeight="1">
      <c r="A416" s="152"/>
    </row>
    <row r="417" ht="10.5" customHeight="1">
      <c r="A417" s="152"/>
    </row>
    <row r="418" ht="10.5" customHeight="1">
      <c r="A418" s="152"/>
    </row>
    <row r="419" ht="10.5" customHeight="1">
      <c r="A419" s="152"/>
    </row>
    <row r="420" ht="10.5" customHeight="1">
      <c r="A420" s="152"/>
    </row>
    <row r="421" ht="10.5" customHeight="1">
      <c r="A421" s="152"/>
    </row>
    <row r="422" ht="10.5" customHeight="1">
      <c r="A422" s="152"/>
    </row>
    <row r="423" ht="10.5" customHeight="1">
      <c r="A423" s="152"/>
    </row>
    <row r="424" ht="10.5" customHeight="1">
      <c r="A424" s="152"/>
    </row>
    <row r="425" ht="10.5" customHeight="1">
      <c r="A425" s="152"/>
    </row>
    <row r="426" ht="10.5" customHeight="1">
      <c r="A426" s="152"/>
    </row>
    <row r="427" ht="10.5" customHeight="1">
      <c r="A427" s="152"/>
    </row>
    <row r="428" ht="10.5" customHeight="1">
      <c r="A428" s="152"/>
    </row>
    <row r="429" ht="10.5" customHeight="1">
      <c r="A429" s="152"/>
    </row>
    <row r="430" ht="10.5" customHeight="1">
      <c r="A430" s="152"/>
    </row>
    <row r="431" ht="10.5" customHeight="1">
      <c r="A431" s="152"/>
    </row>
    <row r="432" ht="10.5" customHeight="1">
      <c r="A432" s="152"/>
    </row>
    <row r="433" ht="10.5" customHeight="1">
      <c r="A433" s="152"/>
    </row>
    <row r="434" ht="10.5" customHeight="1">
      <c r="A434" s="152"/>
    </row>
    <row r="435" ht="10.5" customHeight="1">
      <c r="A435" s="152"/>
    </row>
    <row r="436" ht="10.5" customHeight="1">
      <c r="A436" s="152"/>
    </row>
    <row r="437" ht="10.5" customHeight="1">
      <c r="A437" s="152"/>
    </row>
    <row r="438" ht="10.5" customHeight="1">
      <c r="A438" s="152"/>
    </row>
    <row r="439" ht="10.5" customHeight="1">
      <c r="A439" s="152"/>
    </row>
    <row r="440" ht="10.5" customHeight="1">
      <c r="A440" s="152"/>
    </row>
    <row r="441" ht="10.5" customHeight="1">
      <c r="A441" s="152"/>
    </row>
    <row r="442" ht="10.5" customHeight="1">
      <c r="A442" s="152"/>
    </row>
    <row r="443" ht="10.5" customHeight="1">
      <c r="A443" s="152"/>
    </row>
    <row r="444" ht="10.5" customHeight="1">
      <c r="A444" s="152"/>
    </row>
    <row r="445" ht="10.5" customHeight="1">
      <c r="A445" s="152"/>
    </row>
    <row r="446" ht="10.5" customHeight="1">
      <c r="A446" s="152"/>
    </row>
    <row r="447" ht="10.5" customHeight="1">
      <c r="A447" s="152"/>
    </row>
    <row r="448" ht="10.5" customHeight="1">
      <c r="A448" s="152"/>
    </row>
    <row r="449" ht="10.5" customHeight="1">
      <c r="A449" s="152"/>
    </row>
    <row r="450" ht="10.5" customHeight="1">
      <c r="A450" s="152"/>
    </row>
    <row r="451" ht="10.5" customHeight="1">
      <c r="A451" s="152"/>
    </row>
    <row r="452" ht="10.5" customHeight="1">
      <c r="A452" s="152"/>
    </row>
    <row r="453" ht="10.5" customHeight="1">
      <c r="A453" s="152"/>
    </row>
    <row r="454" ht="10.5" customHeight="1">
      <c r="A454" s="152"/>
    </row>
    <row r="455" ht="10.5" customHeight="1">
      <c r="A455" s="152"/>
    </row>
    <row r="456" ht="10.5" customHeight="1">
      <c r="A456" s="152"/>
    </row>
    <row r="457" ht="10.5" customHeight="1">
      <c r="A457" s="152"/>
    </row>
    <row r="458" ht="10.5" customHeight="1">
      <c r="A458" s="152"/>
    </row>
    <row r="459" ht="10.5" customHeight="1">
      <c r="A459" s="152"/>
    </row>
    <row r="460" ht="10.5" customHeight="1">
      <c r="A460" s="152"/>
    </row>
    <row r="461" ht="10.5" customHeight="1">
      <c r="A461" s="152"/>
    </row>
    <row r="462" ht="10.5" customHeight="1">
      <c r="A462" s="152"/>
    </row>
    <row r="463" ht="10.5" customHeight="1">
      <c r="A463" s="152"/>
    </row>
    <row r="464" ht="10.5" customHeight="1">
      <c r="A464" s="152"/>
    </row>
    <row r="465" ht="10.5" customHeight="1">
      <c r="A465" s="152"/>
    </row>
    <row r="466" ht="10.5" customHeight="1">
      <c r="A466" s="152"/>
    </row>
    <row r="467" ht="10.5" customHeight="1">
      <c r="A467" s="152"/>
    </row>
    <row r="468" ht="10.5" customHeight="1">
      <c r="A468" s="152"/>
    </row>
    <row r="469" ht="10.5" customHeight="1">
      <c r="A469" s="152"/>
    </row>
    <row r="470" ht="10.5" customHeight="1">
      <c r="A470" s="152"/>
    </row>
    <row r="471" ht="10.5" customHeight="1">
      <c r="A471" s="152"/>
    </row>
    <row r="472" ht="10.5" customHeight="1">
      <c r="A472" s="152"/>
    </row>
    <row r="473" ht="10.5" customHeight="1">
      <c r="A473" s="152"/>
    </row>
    <row r="474" ht="10.5" customHeight="1">
      <c r="A474" s="152"/>
    </row>
    <row r="475" ht="10.5" customHeight="1">
      <c r="A475" s="152"/>
    </row>
    <row r="476" ht="10.5" customHeight="1">
      <c r="A476" s="152"/>
    </row>
    <row r="477" ht="10.5" customHeight="1">
      <c r="A477" s="152"/>
    </row>
    <row r="478" ht="10.5" customHeight="1">
      <c r="A478" s="152"/>
    </row>
    <row r="479" ht="10.5" customHeight="1">
      <c r="A479" s="152"/>
    </row>
    <row r="480" ht="10.5" customHeight="1">
      <c r="A480" s="152"/>
    </row>
    <row r="481" ht="10.5" customHeight="1">
      <c r="A481" s="152"/>
    </row>
    <row r="482" ht="10.5" customHeight="1">
      <c r="A482" s="152"/>
    </row>
    <row r="483" ht="10.5" customHeight="1">
      <c r="A483" s="152"/>
    </row>
    <row r="484" ht="10.5" customHeight="1">
      <c r="A484" s="152"/>
    </row>
    <row r="485" ht="10.5" customHeight="1">
      <c r="A485" s="152"/>
    </row>
    <row r="486" ht="10.5" customHeight="1">
      <c r="A486" s="152"/>
    </row>
    <row r="487" ht="10.5" customHeight="1">
      <c r="A487" s="152"/>
    </row>
    <row r="488" ht="10.5" customHeight="1">
      <c r="A488" s="152"/>
    </row>
    <row r="489" ht="10.5" customHeight="1">
      <c r="A489" s="152"/>
    </row>
    <row r="490" ht="10.5" customHeight="1">
      <c r="A490" s="152"/>
    </row>
    <row r="491" ht="10.5" customHeight="1">
      <c r="A491" s="152"/>
    </row>
    <row r="492" ht="10.5" customHeight="1">
      <c r="A492" s="152"/>
    </row>
    <row r="493" ht="10.5" customHeight="1">
      <c r="A493" s="152"/>
    </row>
    <row r="494" ht="10.5" customHeight="1">
      <c r="A494" s="152"/>
    </row>
    <row r="495" ht="10.5" customHeight="1">
      <c r="A495" s="152"/>
    </row>
    <row r="496" ht="10.5" customHeight="1">
      <c r="A496" s="152"/>
    </row>
    <row r="497" ht="10.5" customHeight="1">
      <c r="A497" s="152"/>
    </row>
    <row r="498" ht="10.5" customHeight="1">
      <c r="A498" s="152"/>
    </row>
    <row r="499" ht="10.5" customHeight="1">
      <c r="A499" s="152"/>
    </row>
    <row r="500" ht="10.5" customHeight="1">
      <c r="A500" s="152"/>
    </row>
    <row r="501" ht="10.5" customHeight="1">
      <c r="A501" s="152"/>
    </row>
    <row r="502" ht="10.5" customHeight="1">
      <c r="A502" s="152"/>
    </row>
    <row r="503" ht="10.5" customHeight="1">
      <c r="A503" s="152"/>
    </row>
    <row r="504" ht="10.5" customHeight="1">
      <c r="A504" s="152"/>
    </row>
    <row r="505" ht="10.5" customHeight="1">
      <c r="A505" s="152"/>
    </row>
    <row r="506" ht="10.5" customHeight="1">
      <c r="A506" s="152"/>
    </row>
    <row r="507" ht="10.5" customHeight="1">
      <c r="A507" s="152"/>
    </row>
    <row r="508" ht="10.5" customHeight="1">
      <c r="A508" s="152"/>
    </row>
    <row r="509" ht="10.5" customHeight="1">
      <c r="A509" s="152"/>
    </row>
    <row r="510" ht="10.5" customHeight="1">
      <c r="A510" s="152"/>
    </row>
    <row r="511" ht="10.5" customHeight="1">
      <c r="A511" s="152"/>
    </row>
    <row r="512" ht="10.5" customHeight="1">
      <c r="A512" s="152"/>
    </row>
    <row r="513" ht="10.5" customHeight="1">
      <c r="A513" s="152"/>
    </row>
    <row r="514" ht="10.5" customHeight="1">
      <c r="A514" s="152"/>
    </row>
    <row r="515" ht="10.5" customHeight="1">
      <c r="A515" s="152"/>
    </row>
    <row r="516" ht="10.5" customHeight="1">
      <c r="A516" s="152"/>
    </row>
    <row r="517" ht="10.5" customHeight="1">
      <c r="A517" s="152"/>
    </row>
    <row r="518" ht="10.5" customHeight="1">
      <c r="A518" s="152"/>
    </row>
    <row r="519" ht="10.5" customHeight="1">
      <c r="A519" s="152"/>
    </row>
    <row r="520" ht="10.5" customHeight="1">
      <c r="A520" s="152"/>
    </row>
    <row r="521" ht="10.5" customHeight="1">
      <c r="A521" s="152"/>
    </row>
    <row r="522" ht="10.5" customHeight="1">
      <c r="A522" s="152"/>
    </row>
    <row r="523" ht="10.5" customHeight="1">
      <c r="A523" s="152"/>
    </row>
    <row r="524" ht="10.5" customHeight="1">
      <c r="A524" s="152"/>
    </row>
    <row r="525" ht="10.5" customHeight="1">
      <c r="A525" s="152"/>
    </row>
    <row r="526" ht="10.5" customHeight="1">
      <c r="A526" s="152"/>
    </row>
    <row r="527" ht="10.5" customHeight="1">
      <c r="A527" s="152"/>
    </row>
    <row r="528" ht="10.5" customHeight="1">
      <c r="A528" s="152"/>
    </row>
    <row r="529" ht="10.5" customHeight="1">
      <c r="A529" s="152"/>
    </row>
    <row r="530" ht="10.5" customHeight="1">
      <c r="A530" s="152"/>
    </row>
    <row r="531" ht="10.5" customHeight="1">
      <c r="A531" s="152"/>
    </row>
    <row r="532" ht="10.5" customHeight="1">
      <c r="A532" s="152"/>
    </row>
    <row r="533" ht="10.5" customHeight="1">
      <c r="A533" s="152"/>
    </row>
    <row r="534" ht="10.5" customHeight="1">
      <c r="A534" s="152"/>
    </row>
    <row r="535" ht="10.5" customHeight="1">
      <c r="A535" s="152"/>
    </row>
    <row r="536" ht="10.5" customHeight="1">
      <c r="A536" s="152"/>
    </row>
    <row r="537" ht="10.5" customHeight="1">
      <c r="A537" s="152"/>
    </row>
    <row r="538" ht="10.5" customHeight="1">
      <c r="A538" s="152"/>
    </row>
    <row r="539" ht="10.5" customHeight="1">
      <c r="A539" s="152"/>
    </row>
    <row r="540" ht="10.5" customHeight="1">
      <c r="A540" s="152"/>
    </row>
    <row r="541" ht="10.5" customHeight="1">
      <c r="A541" s="152"/>
    </row>
    <row r="542" ht="10.5" customHeight="1">
      <c r="A542" s="152"/>
    </row>
    <row r="543" ht="10.5" customHeight="1">
      <c r="A543" s="152"/>
    </row>
    <row r="544" ht="10.5" customHeight="1">
      <c r="A544" s="152"/>
    </row>
    <row r="545" ht="10.5" customHeight="1">
      <c r="A545" s="152"/>
    </row>
    <row r="546" ht="10.5" customHeight="1">
      <c r="A546" s="152"/>
    </row>
    <row r="547" ht="10.5" customHeight="1">
      <c r="A547" s="152"/>
    </row>
    <row r="548" ht="10.5" customHeight="1">
      <c r="A548" s="152"/>
    </row>
    <row r="549" ht="10.5" customHeight="1">
      <c r="A549" s="152"/>
    </row>
    <row r="550" ht="10.5" customHeight="1">
      <c r="A550" s="152"/>
    </row>
    <row r="551" ht="10.5" customHeight="1">
      <c r="A551" s="152"/>
    </row>
    <row r="552" ht="10.5" customHeight="1">
      <c r="A552" s="152"/>
    </row>
    <row r="553" ht="10.5" customHeight="1">
      <c r="A553" s="152"/>
    </row>
    <row r="554" ht="10.5" customHeight="1">
      <c r="A554" s="152"/>
    </row>
    <row r="555" ht="10.5" customHeight="1">
      <c r="A555" s="152"/>
    </row>
    <row r="556" ht="10.5" customHeight="1">
      <c r="A556" s="152"/>
    </row>
    <row r="557" ht="10.5" customHeight="1">
      <c r="A557" s="152"/>
    </row>
    <row r="558" ht="10.5" customHeight="1">
      <c r="A558" s="152"/>
    </row>
    <row r="559" ht="10.5" customHeight="1">
      <c r="A559" s="152"/>
    </row>
    <row r="560" ht="10.5" customHeight="1">
      <c r="A560" s="152"/>
    </row>
    <row r="561" ht="10.5" customHeight="1">
      <c r="A561" s="152"/>
    </row>
    <row r="562" ht="10.5" customHeight="1">
      <c r="A562" s="152"/>
    </row>
    <row r="563" ht="10.5" customHeight="1">
      <c r="A563" s="152"/>
    </row>
    <row r="564" ht="10.5" customHeight="1">
      <c r="A564" s="152"/>
    </row>
    <row r="565" ht="10.5" customHeight="1">
      <c r="A565" s="152"/>
    </row>
    <row r="566" ht="10.5" customHeight="1">
      <c r="A566" s="152"/>
    </row>
    <row r="567" ht="10.5" customHeight="1">
      <c r="A567" s="152"/>
    </row>
    <row r="568" ht="10.5" customHeight="1">
      <c r="A568" s="152"/>
    </row>
    <row r="569" ht="10.5" customHeight="1">
      <c r="A569" s="152"/>
    </row>
    <row r="570" ht="10.5" customHeight="1">
      <c r="A570" s="152"/>
    </row>
    <row r="571" ht="10.5" customHeight="1">
      <c r="A571" s="152"/>
    </row>
    <row r="572" ht="10.5" customHeight="1">
      <c r="A572" s="152"/>
    </row>
    <row r="573" ht="10.5" customHeight="1">
      <c r="A573" s="152"/>
    </row>
    <row r="574" ht="10.5" customHeight="1">
      <c r="A574" s="152"/>
    </row>
    <row r="575" ht="10.5" customHeight="1">
      <c r="A575" s="152"/>
    </row>
    <row r="576" ht="10.5" customHeight="1">
      <c r="A576" s="152"/>
    </row>
    <row r="577" ht="10.5" customHeight="1">
      <c r="A577" s="152"/>
    </row>
    <row r="578" ht="10.5" customHeight="1">
      <c r="A578" s="152"/>
    </row>
    <row r="579" ht="10.5" customHeight="1">
      <c r="A579" s="152"/>
    </row>
    <row r="580" ht="10.5" customHeight="1">
      <c r="A580" s="152"/>
    </row>
    <row r="581" ht="10.5" customHeight="1">
      <c r="A581" s="152"/>
    </row>
    <row r="582" ht="10.5" customHeight="1">
      <c r="A582" s="152"/>
    </row>
    <row r="583" ht="10.5" customHeight="1">
      <c r="A583" s="152"/>
    </row>
    <row r="584" ht="10.5" customHeight="1">
      <c r="A584" s="152"/>
    </row>
    <row r="585" ht="10.5" customHeight="1">
      <c r="A585" s="152"/>
    </row>
    <row r="586" ht="10.5" customHeight="1">
      <c r="A586" s="152"/>
    </row>
    <row r="587" ht="10.5" customHeight="1">
      <c r="A587" s="152"/>
    </row>
    <row r="588" ht="10.5" customHeight="1">
      <c r="A588" s="152"/>
    </row>
    <row r="589" ht="10.5" customHeight="1">
      <c r="A589" s="152"/>
    </row>
    <row r="590" ht="10.5" customHeight="1">
      <c r="A590" s="152"/>
    </row>
    <row r="591" ht="10.5" customHeight="1">
      <c r="A591" s="152"/>
    </row>
    <row r="592" ht="10.5" customHeight="1">
      <c r="A592" s="152"/>
    </row>
    <row r="593" ht="10.5" customHeight="1">
      <c r="A593" s="152"/>
    </row>
    <row r="594" ht="10.5" customHeight="1">
      <c r="A594" s="152"/>
    </row>
    <row r="595" ht="10.5" customHeight="1">
      <c r="A595" s="152"/>
    </row>
    <row r="596" ht="10.5" customHeight="1">
      <c r="A596" s="152"/>
    </row>
    <row r="597" ht="10.5" customHeight="1">
      <c r="A597" s="152"/>
    </row>
    <row r="598" ht="10.5" customHeight="1">
      <c r="A598" s="152"/>
    </row>
    <row r="599" ht="10.5" customHeight="1">
      <c r="A599" s="152"/>
    </row>
    <row r="600" ht="10.5" customHeight="1">
      <c r="A600" s="152"/>
    </row>
    <row r="601" ht="10.5" customHeight="1">
      <c r="A601" s="152"/>
    </row>
    <row r="602" ht="10.5" customHeight="1">
      <c r="A602" s="152"/>
    </row>
    <row r="603" ht="10.5" customHeight="1">
      <c r="A603" s="152"/>
    </row>
    <row r="604" ht="10.5" customHeight="1">
      <c r="A604" s="152"/>
    </row>
    <row r="605" ht="10.5" customHeight="1">
      <c r="A605" s="152"/>
    </row>
    <row r="606" ht="10.5" customHeight="1">
      <c r="A606" s="152"/>
    </row>
    <row r="607" ht="10.5" customHeight="1">
      <c r="A607" s="152"/>
    </row>
    <row r="608" ht="10.5" customHeight="1">
      <c r="A608" s="152"/>
    </row>
    <row r="609" ht="10.5" customHeight="1">
      <c r="A609" s="152"/>
    </row>
    <row r="610" ht="10.5" customHeight="1">
      <c r="A610" s="152"/>
    </row>
    <row r="611" ht="10.5" customHeight="1">
      <c r="A611" s="152"/>
    </row>
    <row r="612" ht="10.5" customHeight="1">
      <c r="A612" s="152"/>
    </row>
    <row r="613" ht="10.5" customHeight="1">
      <c r="A613" s="152"/>
    </row>
    <row r="614" ht="10.5" customHeight="1">
      <c r="A614" s="152"/>
    </row>
    <row r="615" ht="10.5" customHeight="1">
      <c r="A615" s="152"/>
    </row>
    <row r="616" ht="10.5" customHeight="1">
      <c r="A616" s="152"/>
    </row>
    <row r="617" ht="10.5" customHeight="1">
      <c r="A617" s="152"/>
    </row>
    <row r="618" ht="10.5" customHeight="1">
      <c r="A618" s="152"/>
    </row>
    <row r="619" ht="10.5" customHeight="1">
      <c r="A619" s="152"/>
    </row>
    <row r="620" ht="10.5" customHeight="1">
      <c r="A620" s="152"/>
    </row>
    <row r="621" ht="10.5" customHeight="1">
      <c r="A621" s="152"/>
    </row>
    <row r="622" ht="10.5" customHeight="1">
      <c r="A622" s="152"/>
    </row>
    <row r="623" ht="10.5" customHeight="1">
      <c r="A623" s="152"/>
    </row>
    <row r="624" ht="10.5" customHeight="1">
      <c r="A624" s="152"/>
    </row>
    <row r="625" ht="10.5" customHeight="1">
      <c r="A625" s="152"/>
    </row>
    <row r="626" ht="10.5" customHeight="1">
      <c r="A626" s="152"/>
    </row>
    <row r="627" ht="10.5" customHeight="1">
      <c r="A627" s="152"/>
    </row>
    <row r="628" ht="10.5" customHeight="1">
      <c r="A628" s="152"/>
    </row>
    <row r="629" ht="10.5" customHeight="1">
      <c r="A629" s="152"/>
    </row>
    <row r="630" ht="10.5" customHeight="1">
      <c r="A630" s="152"/>
    </row>
    <row r="631" ht="10.5" customHeight="1">
      <c r="A631" s="152"/>
    </row>
    <row r="632" ht="10.5" customHeight="1">
      <c r="A632" s="152"/>
    </row>
    <row r="633" ht="10.5" customHeight="1">
      <c r="A633" s="152"/>
    </row>
    <row r="634" ht="10.5" customHeight="1">
      <c r="A634" s="152"/>
    </row>
    <row r="635" ht="10.5" customHeight="1">
      <c r="A635" s="152"/>
    </row>
    <row r="636" ht="10.5" customHeight="1">
      <c r="A636" s="152"/>
    </row>
    <row r="637" ht="10.5" customHeight="1">
      <c r="A637" s="152"/>
    </row>
    <row r="638" ht="10.5" customHeight="1">
      <c r="A638" s="152"/>
    </row>
    <row r="639" ht="10.5" customHeight="1">
      <c r="A639" s="152"/>
    </row>
    <row r="640" ht="10.5" customHeight="1">
      <c r="A640" s="152"/>
    </row>
    <row r="641" ht="10.5" customHeight="1">
      <c r="A641" s="152"/>
    </row>
    <row r="642" ht="10.5" customHeight="1">
      <c r="A642" s="152"/>
    </row>
    <row r="643" ht="10.5" customHeight="1">
      <c r="A643" s="152"/>
    </row>
    <row r="644" ht="10.5" customHeight="1">
      <c r="A644" s="152"/>
    </row>
    <row r="645" ht="10.5" customHeight="1">
      <c r="A645" s="152"/>
    </row>
    <row r="646" ht="10.5" customHeight="1">
      <c r="A646" s="152"/>
    </row>
    <row r="647" ht="10.5" customHeight="1">
      <c r="A647" s="152"/>
    </row>
    <row r="648" ht="10.5" customHeight="1">
      <c r="A648" s="152"/>
    </row>
    <row r="649" ht="10.5" customHeight="1">
      <c r="A649" s="152"/>
    </row>
    <row r="650" ht="10.5" customHeight="1">
      <c r="A650" s="152"/>
    </row>
    <row r="651" ht="10.5" customHeight="1">
      <c r="A651" s="152"/>
    </row>
    <row r="652" ht="10.5" customHeight="1">
      <c r="A652" s="152"/>
    </row>
    <row r="653" ht="10.5" customHeight="1">
      <c r="A653" s="152"/>
    </row>
    <row r="654" ht="10.5" customHeight="1">
      <c r="A654" s="152"/>
    </row>
    <row r="655" ht="10.5" customHeight="1">
      <c r="A655" s="152"/>
    </row>
    <row r="656" ht="10.5" customHeight="1">
      <c r="A656" s="152"/>
    </row>
    <row r="657" ht="10.5" customHeight="1">
      <c r="A657" s="152"/>
    </row>
    <row r="658" ht="10.5" customHeight="1">
      <c r="A658" s="152"/>
    </row>
    <row r="659" ht="10.5" customHeight="1">
      <c r="A659" s="152"/>
    </row>
    <row r="660" ht="10.5" customHeight="1">
      <c r="A660" s="152"/>
    </row>
    <row r="661" ht="10.5" customHeight="1">
      <c r="A661" s="152"/>
    </row>
    <row r="662" ht="10.5" customHeight="1">
      <c r="A662" s="152"/>
    </row>
    <row r="663" ht="10.5" customHeight="1">
      <c r="A663" s="152"/>
    </row>
    <row r="664" ht="10.5" customHeight="1">
      <c r="A664" s="152"/>
    </row>
    <row r="665" ht="10.5" customHeight="1">
      <c r="A665" s="152"/>
    </row>
    <row r="666" ht="10.5" customHeight="1">
      <c r="A666" s="152"/>
    </row>
    <row r="667" ht="10.5" customHeight="1">
      <c r="A667" s="152"/>
    </row>
    <row r="668" ht="10.5" customHeight="1">
      <c r="A668" s="152"/>
    </row>
    <row r="669" ht="10.5" customHeight="1">
      <c r="A669" s="152"/>
    </row>
    <row r="670" ht="10.5" customHeight="1">
      <c r="A670" s="152"/>
    </row>
    <row r="671" ht="10.5" customHeight="1">
      <c r="A671" s="152"/>
    </row>
    <row r="672" ht="10.5" customHeight="1">
      <c r="A672" s="152"/>
    </row>
    <row r="673" ht="10.5" customHeight="1">
      <c r="A673" s="152"/>
    </row>
    <row r="674" ht="10.5" customHeight="1">
      <c r="A674" s="152"/>
    </row>
    <row r="675" ht="10.5" customHeight="1">
      <c r="A675" s="152"/>
    </row>
    <row r="676" ht="10.5" customHeight="1">
      <c r="A676" s="152"/>
    </row>
    <row r="677" ht="10.5" customHeight="1">
      <c r="A677" s="152"/>
    </row>
    <row r="678" ht="10.5" customHeight="1">
      <c r="A678" s="152"/>
    </row>
    <row r="679" ht="10.5" customHeight="1">
      <c r="A679" s="152"/>
    </row>
    <row r="680" ht="10.5" customHeight="1">
      <c r="A680" s="152"/>
    </row>
    <row r="681" ht="10.5" customHeight="1">
      <c r="A681" s="152"/>
    </row>
    <row r="682" ht="10.5" customHeight="1">
      <c r="A682" s="152"/>
    </row>
    <row r="683" ht="10.5" customHeight="1">
      <c r="A683" s="152"/>
    </row>
    <row r="684" ht="10.5" customHeight="1">
      <c r="A684" s="152"/>
    </row>
    <row r="685" ht="10.5" customHeight="1">
      <c r="A685" s="152"/>
    </row>
    <row r="686" ht="10.5" customHeight="1">
      <c r="A686" s="152"/>
    </row>
    <row r="687" ht="10.5" customHeight="1">
      <c r="A687" s="152"/>
    </row>
    <row r="688" ht="10.5" customHeight="1">
      <c r="A688" s="152"/>
    </row>
    <row r="689" ht="10.5" customHeight="1">
      <c r="A689" s="152"/>
    </row>
    <row r="690" ht="10.5" customHeight="1">
      <c r="A690" s="152"/>
    </row>
    <row r="691" ht="10.5" customHeight="1">
      <c r="A691" s="152"/>
    </row>
    <row r="692" ht="10.5" customHeight="1">
      <c r="A692" s="152"/>
    </row>
    <row r="693" ht="10.5" customHeight="1">
      <c r="A693" s="152"/>
    </row>
    <row r="694" ht="10.5" customHeight="1">
      <c r="A694" s="152"/>
    </row>
    <row r="695" ht="10.5" customHeight="1">
      <c r="A695" s="152"/>
    </row>
    <row r="696" ht="10.5" customHeight="1">
      <c r="A696" s="152"/>
    </row>
    <row r="697" ht="10.5" customHeight="1">
      <c r="A697" s="152"/>
    </row>
    <row r="698" ht="10.5" customHeight="1">
      <c r="A698" s="152"/>
    </row>
    <row r="699" ht="10.5" customHeight="1">
      <c r="A699" s="152"/>
    </row>
    <row r="700" ht="10.5" customHeight="1">
      <c r="A700" s="152"/>
    </row>
    <row r="701" ht="10.5" customHeight="1">
      <c r="A701" s="152"/>
    </row>
    <row r="702" ht="10.5" customHeight="1">
      <c r="A702" s="152"/>
    </row>
    <row r="703" ht="10.5" customHeight="1">
      <c r="A703" s="152"/>
    </row>
    <row r="704" ht="10.5" customHeight="1">
      <c r="A704" s="152"/>
    </row>
    <row r="705" ht="10.5" customHeight="1">
      <c r="A705" s="152"/>
    </row>
    <row r="706" ht="10.5" customHeight="1">
      <c r="A706" s="152"/>
    </row>
    <row r="707" ht="10.5" customHeight="1">
      <c r="A707" s="152"/>
    </row>
    <row r="708" ht="10.5" customHeight="1">
      <c r="A708" s="152"/>
    </row>
    <row r="709" ht="10.5" customHeight="1">
      <c r="A709" s="152"/>
    </row>
    <row r="710" ht="10.5" customHeight="1">
      <c r="A710" s="152"/>
    </row>
    <row r="711" ht="10.5" customHeight="1">
      <c r="A711" s="152"/>
    </row>
    <row r="712" ht="10.5" customHeight="1">
      <c r="A712" s="152"/>
    </row>
    <row r="713" ht="10.5" customHeight="1">
      <c r="A713" s="152"/>
    </row>
    <row r="714" ht="10.5" customHeight="1">
      <c r="A714" s="152"/>
    </row>
    <row r="715" ht="10.5" customHeight="1">
      <c r="A715" s="152"/>
    </row>
    <row r="716" ht="10.5" customHeight="1">
      <c r="A716" s="152"/>
    </row>
    <row r="717" ht="10.5" customHeight="1">
      <c r="A717" s="152"/>
    </row>
    <row r="718" ht="10.5" customHeight="1">
      <c r="A718" s="152"/>
    </row>
    <row r="719" ht="10.5" customHeight="1">
      <c r="A719" s="152"/>
    </row>
    <row r="720" ht="10.5" customHeight="1">
      <c r="A720" s="152"/>
    </row>
    <row r="721" ht="10.5" customHeight="1">
      <c r="A721" s="152"/>
    </row>
    <row r="722" ht="10.5" customHeight="1">
      <c r="A722" s="152"/>
    </row>
    <row r="723" ht="10.5" customHeight="1">
      <c r="A723" s="152"/>
    </row>
    <row r="724" ht="10.5" customHeight="1">
      <c r="A724" s="152"/>
    </row>
    <row r="725" ht="10.5" customHeight="1">
      <c r="A725" s="152"/>
    </row>
    <row r="726" ht="10.5" customHeight="1">
      <c r="A726" s="152"/>
    </row>
    <row r="727" ht="10.5" customHeight="1">
      <c r="A727" s="152"/>
    </row>
    <row r="728" ht="10.5" customHeight="1">
      <c r="A728" s="152"/>
    </row>
    <row r="729" ht="10.5" customHeight="1">
      <c r="A729" s="152"/>
    </row>
    <row r="730" ht="10.5" customHeight="1">
      <c r="A730" s="152"/>
    </row>
    <row r="731" ht="10.5" customHeight="1">
      <c r="A731" s="152"/>
    </row>
    <row r="732" ht="10.5" customHeight="1">
      <c r="A732" s="152"/>
    </row>
    <row r="733" ht="10.5" customHeight="1">
      <c r="A733" s="152"/>
    </row>
    <row r="734" ht="10.5" customHeight="1">
      <c r="A734" s="152"/>
    </row>
    <row r="735" ht="10.5" customHeight="1">
      <c r="A735" s="152"/>
    </row>
    <row r="736" ht="10.5" customHeight="1">
      <c r="A736" s="152"/>
    </row>
    <row r="737" ht="10.5" customHeight="1">
      <c r="A737" s="152"/>
    </row>
    <row r="738" ht="10.5" customHeight="1">
      <c r="A738" s="152"/>
    </row>
    <row r="739" ht="10.5" customHeight="1">
      <c r="A739" s="152"/>
    </row>
    <row r="740" ht="10.5" customHeight="1">
      <c r="A740" s="152"/>
    </row>
    <row r="741" ht="10.5" customHeight="1">
      <c r="A741" s="152"/>
    </row>
    <row r="742" ht="10.5" customHeight="1">
      <c r="A742" s="152"/>
    </row>
    <row r="743" ht="10.5" customHeight="1">
      <c r="A743" s="152"/>
    </row>
    <row r="744" ht="10.5" customHeight="1">
      <c r="A744" s="152"/>
    </row>
    <row r="745" ht="10.5" customHeight="1">
      <c r="A745" s="152"/>
    </row>
    <row r="746" ht="10.5" customHeight="1">
      <c r="A746" s="152"/>
    </row>
    <row r="747" ht="10.5" customHeight="1">
      <c r="A747" s="152"/>
    </row>
    <row r="748" ht="10.5" customHeight="1">
      <c r="A748" s="152"/>
    </row>
    <row r="749" ht="10.5" customHeight="1">
      <c r="A749" s="152"/>
    </row>
    <row r="750" ht="10.5" customHeight="1">
      <c r="A750" s="152"/>
    </row>
    <row r="751" ht="10.5" customHeight="1">
      <c r="A751" s="152"/>
    </row>
    <row r="752" ht="10.5" customHeight="1">
      <c r="A752" s="152"/>
    </row>
    <row r="753" ht="10.5" customHeight="1">
      <c r="A753" s="152"/>
    </row>
    <row r="754" ht="10.5" customHeight="1">
      <c r="A754" s="152"/>
    </row>
    <row r="755" ht="10.5" customHeight="1">
      <c r="A755" s="152"/>
    </row>
    <row r="756" ht="10.5" customHeight="1">
      <c r="A756" s="152"/>
    </row>
    <row r="757" ht="10.5" customHeight="1">
      <c r="A757" s="152"/>
    </row>
    <row r="758" ht="10.5" customHeight="1">
      <c r="A758" s="152"/>
    </row>
    <row r="759" ht="10.5" customHeight="1">
      <c r="A759" s="152"/>
    </row>
    <row r="760" ht="10.5" customHeight="1">
      <c r="A760" s="152"/>
    </row>
    <row r="761" ht="10.5" customHeight="1">
      <c r="A761" s="152"/>
    </row>
    <row r="762" ht="10.5" customHeight="1">
      <c r="A762" s="152"/>
    </row>
    <row r="763" ht="10.5" customHeight="1">
      <c r="A763" s="152"/>
    </row>
    <row r="764" ht="10.5" customHeight="1">
      <c r="A764" s="152"/>
    </row>
    <row r="765" ht="10.5" customHeight="1">
      <c r="A765" s="152"/>
    </row>
    <row r="766" ht="10.5" customHeight="1">
      <c r="A766" s="152"/>
    </row>
    <row r="767" ht="10.5" customHeight="1">
      <c r="A767" s="152"/>
    </row>
    <row r="768" ht="10.5" customHeight="1">
      <c r="A768" s="152"/>
    </row>
    <row r="769" ht="10.5" customHeight="1">
      <c r="A769" s="152"/>
    </row>
    <row r="770" ht="10.5" customHeight="1">
      <c r="A770" s="152"/>
    </row>
    <row r="771" ht="10.5" customHeight="1">
      <c r="A771" s="152"/>
    </row>
    <row r="772" ht="10.5" customHeight="1">
      <c r="A772" s="152"/>
    </row>
    <row r="773" ht="10.5" customHeight="1">
      <c r="A773" s="152"/>
    </row>
    <row r="774" ht="10.5" customHeight="1">
      <c r="A774" s="152"/>
    </row>
    <row r="775" ht="10.5" customHeight="1">
      <c r="A775" s="152"/>
    </row>
    <row r="776" ht="10.5" customHeight="1">
      <c r="A776" s="152"/>
    </row>
    <row r="777" ht="10.5" customHeight="1">
      <c r="A777" s="152"/>
    </row>
    <row r="778" ht="10.5" customHeight="1">
      <c r="A778" s="152"/>
    </row>
    <row r="779" ht="10.5" customHeight="1">
      <c r="A779" s="152"/>
    </row>
    <row r="780" ht="10.5" customHeight="1">
      <c r="A780" s="152"/>
    </row>
    <row r="781" ht="10.5" customHeight="1">
      <c r="A781" s="152"/>
    </row>
    <row r="782" ht="10.5" customHeight="1">
      <c r="A782" s="152"/>
    </row>
    <row r="783" ht="10.5" customHeight="1">
      <c r="A783" s="152"/>
    </row>
    <row r="784" ht="10.5" customHeight="1">
      <c r="A784" s="152"/>
    </row>
    <row r="785" ht="10.5" customHeight="1">
      <c r="A785" s="152"/>
    </row>
    <row r="786" ht="10.5" customHeight="1">
      <c r="A786" s="152"/>
    </row>
    <row r="787" ht="10.5" customHeight="1">
      <c r="A787" s="152"/>
    </row>
    <row r="788" ht="10.5" customHeight="1">
      <c r="A788" s="152"/>
    </row>
    <row r="789" ht="10.5" customHeight="1">
      <c r="A789" s="152"/>
    </row>
    <row r="790" ht="10.5" customHeight="1">
      <c r="A790" s="152"/>
    </row>
    <row r="791" ht="10.5" customHeight="1">
      <c r="A791" s="152"/>
    </row>
    <row r="792" ht="10.5" customHeight="1">
      <c r="A792" s="152"/>
    </row>
    <row r="793" ht="10.5" customHeight="1">
      <c r="A793" s="152"/>
    </row>
    <row r="794" ht="10.5" customHeight="1">
      <c r="A794" s="152"/>
    </row>
    <row r="795" ht="10.5" customHeight="1">
      <c r="A795" s="152"/>
    </row>
    <row r="796" ht="10.5" customHeight="1">
      <c r="A796" s="152"/>
    </row>
    <row r="797" ht="10.5" customHeight="1">
      <c r="A797" s="152"/>
    </row>
    <row r="798" ht="10.5" customHeight="1">
      <c r="A798" s="152"/>
    </row>
    <row r="799" ht="10.5" customHeight="1">
      <c r="A799" s="152"/>
    </row>
    <row r="800" ht="10.5" customHeight="1">
      <c r="A800" s="152"/>
    </row>
    <row r="801" ht="10.5" customHeight="1">
      <c r="A801" s="152"/>
    </row>
    <row r="802" ht="10.5" customHeight="1">
      <c r="A802" s="152"/>
    </row>
    <row r="803" ht="10.5" customHeight="1">
      <c r="A803" s="152"/>
    </row>
    <row r="804" ht="10.5" customHeight="1">
      <c r="A804" s="152"/>
    </row>
    <row r="805" ht="10.5" customHeight="1">
      <c r="A805" s="152"/>
    </row>
    <row r="806" ht="10.5" customHeight="1">
      <c r="A806" s="152"/>
    </row>
    <row r="807" ht="10.5" customHeight="1">
      <c r="A807" s="152"/>
    </row>
    <row r="808" ht="10.5" customHeight="1">
      <c r="A808" s="152"/>
    </row>
    <row r="809" ht="10.5" customHeight="1">
      <c r="A809" s="152"/>
    </row>
    <row r="810" ht="10.5" customHeight="1">
      <c r="A810" s="152"/>
    </row>
    <row r="811" ht="10.5" customHeight="1">
      <c r="A811" s="152"/>
    </row>
    <row r="812" ht="10.5" customHeight="1">
      <c r="A812" s="152"/>
    </row>
    <row r="813" ht="10.5" customHeight="1">
      <c r="A813" s="152"/>
    </row>
    <row r="814" ht="10.5" customHeight="1">
      <c r="A814" s="152"/>
    </row>
    <row r="815" ht="10.5" customHeight="1">
      <c r="A815" s="152"/>
    </row>
    <row r="816" ht="10.5" customHeight="1">
      <c r="A816" s="152"/>
    </row>
    <row r="817" ht="10.5" customHeight="1">
      <c r="A817" s="152"/>
    </row>
    <row r="818" ht="10.5" customHeight="1">
      <c r="A818" s="152"/>
    </row>
    <row r="819" ht="10.5" customHeight="1">
      <c r="A819" s="152"/>
    </row>
    <row r="820" ht="10.5" customHeight="1">
      <c r="A820" s="152"/>
    </row>
    <row r="821" ht="10.5" customHeight="1">
      <c r="A821" s="152"/>
    </row>
    <row r="822" ht="10.5" customHeight="1">
      <c r="A822" s="152"/>
    </row>
    <row r="823" ht="10.5" customHeight="1">
      <c r="A823" s="152"/>
    </row>
    <row r="824" ht="10.5" customHeight="1">
      <c r="A824" s="152"/>
    </row>
    <row r="825" ht="10.5" customHeight="1">
      <c r="A825" s="152"/>
    </row>
    <row r="826" ht="10.5" customHeight="1">
      <c r="A826" s="152"/>
    </row>
    <row r="827" ht="10.5" customHeight="1">
      <c r="A827" s="152"/>
    </row>
    <row r="828" ht="10.5" customHeight="1">
      <c r="A828" s="152"/>
    </row>
    <row r="829" ht="10.5" customHeight="1">
      <c r="A829" s="152"/>
    </row>
    <row r="830" ht="10.5" customHeight="1">
      <c r="A830" s="152"/>
    </row>
    <row r="831" ht="10.5" customHeight="1">
      <c r="A831" s="152"/>
    </row>
    <row r="832" ht="10.5" customHeight="1">
      <c r="A832" s="152"/>
    </row>
    <row r="833" ht="10.5" customHeight="1">
      <c r="A833" s="152"/>
    </row>
    <row r="834" ht="10.5" customHeight="1">
      <c r="A834" s="152"/>
    </row>
    <row r="835" ht="10.5" customHeight="1">
      <c r="A835" s="152"/>
    </row>
    <row r="836" ht="10.5" customHeight="1">
      <c r="A836" s="152"/>
    </row>
    <row r="837" ht="10.5" customHeight="1">
      <c r="A837" s="152"/>
    </row>
    <row r="838" ht="10.5" customHeight="1">
      <c r="A838" s="152"/>
    </row>
    <row r="839" ht="10.5" customHeight="1">
      <c r="A839" s="152"/>
    </row>
    <row r="840" ht="10.5" customHeight="1">
      <c r="A840" s="152"/>
    </row>
    <row r="841" ht="10.5" customHeight="1">
      <c r="A841" s="152"/>
    </row>
    <row r="842" ht="10.5" customHeight="1">
      <c r="A842" s="152"/>
    </row>
    <row r="843" ht="10.5" customHeight="1">
      <c r="A843" s="152"/>
    </row>
    <row r="844" ht="10.5" customHeight="1">
      <c r="A844" s="152"/>
    </row>
    <row r="845" ht="10.5" customHeight="1">
      <c r="A845" s="152"/>
    </row>
    <row r="846" ht="10.5" customHeight="1">
      <c r="A846" s="152"/>
    </row>
    <row r="847" ht="10.5" customHeight="1">
      <c r="A847" s="152"/>
    </row>
    <row r="848" ht="10.5" customHeight="1">
      <c r="A848" s="152"/>
    </row>
    <row r="849" ht="10.5" customHeight="1">
      <c r="A849" s="152"/>
    </row>
    <row r="850" ht="10.5" customHeight="1">
      <c r="A850" s="152"/>
    </row>
    <row r="851" ht="10.5" customHeight="1">
      <c r="A851" s="152"/>
    </row>
    <row r="852" ht="10.5" customHeight="1">
      <c r="A852" s="152"/>
    </row>
    <row r="853" ht="10.5" customHeight="1">
      <c r="A853" s="152"/>
    </row>
    <row r="854" ht="10.5" customHeight="1">
      <c r="A854" s="152"/>
    </row>
    <row r="855" ht="10.5" customHeight="1">
      <c r="A855" s="152"/>
    </row>
    <row r="856" ht="10.5" customHeight="1">
      <c r="A856" s="152"/>
    </row>
    <row r="857" ht="10.5" customHeight="1">
      <c r="A857" s="152"/>
    </row>
    <row r="858" ht="10.5" customHeight="1">
      <c r="A858" s="152"/>
    </row>
    <row r="859" ht="10.5" customHeight="1">
      <c r="A859" s="152"/>
    </row>
    <row r="860" ht="10.5" customHeight="1">
      <c r="A860" s="152"/>
    </row>
    <row r="861" ht="10.5" customHeight="1">
      <c r="A861" s="152"/>
    </row>
    <row r="862" ht="10.5" customHeight="1">
      <c r="A862" s="152"/>
    </row>
    <row r="863" ht="10.5" customHeight="1">
      <c r="A863" s="152"/>
    </row>
    <row r="864" ht="10.5" customHeight="1">
      <c r="A864" s="152"/>
    </row>
    <row r="865" ht="10.5" customHeight="1">
      <c r="A865" s="152"/>
    </row>
    <row r="866" ht="10.5" customHeight="1">
      <c r="A866" s="152"/>
    </row>
    <row r="867" ht="10.5" customHeight="1">
      <c r="A867" s="152"/>
    </row>
    <row r="868" ht="10.5" customHeight="1">
      <c r="A868" s="152"/>
    </row>
    <row r="869" ht="10.5" customHeight="1">
      <c r="A869" s="152"/>
    </row>
    <row r="870" ht="10.5" customHeight="1">
      <c r="A870" s="152"/>
    </row>
    <row r="871" ht="10.5" customHeight="1">
      <c r="A871" s="152"/>
    </row>
    <row r="872" ht="10.5" customHeight="1">
      <c r="A872" s="152"/>
    </row>
    <row r="873" ht="10.5" customHeight="1">
      <c r="A873" s="152"/>
    </row>
    <row r="874" ht="10.5" customHeight="1">
      <c r="A874" s="152"/>
    </row>
    <row r="875" ht="10.5" customHeight="1">
      <c r="A875" s="152"/>
    </row>
    <row r="876" ht="10.5" customHeight="1">
      <c r="A876" s="152"/>
    </row>
    <row r="877" ht="10.5" customHeight="1">
      <c r="A877" s="152"/>
    </row>
    <row r="878" ht="10.5" customHeight="1">
      <c r="A878" s="152"/>
    </row>
    <row r="879" ht="10.5" customHeight="1">
      <c r="A879" s="152"/>
    </row>
    <row r="880" ht="10.5" customHeight="1">
      <c r="A880" s="152"/>
    </row>
    <row r="881" ht="10.5" customHeight="1">
      <c r="A881" s="152"/>
    </row>
    <row r="882" ht="10.5" customHeight="1">
      <c r="A882" s="152"/>
    </row>
    <row r="883" ht="10.5" customHeight="1">
      <c r="A883" s="152"/>
    </row>
    <row r="884" ht="10.5" customHeight="1">
      <c r="A884" s="152"/>
    </row>
    <row r="885" ht="10.5" customHeight="1">
      <c r="A885" s="152"/>
    </row>
    <row r="886" ht="10.5" customHeight="1">
      <c r="A886" s="152"/>
    </row>
    <row r="887" ht="10.5" customHeight="1">
      <c r="A887" s="152"/>
    </row>
    <row r="888" ht="10.5" customHeight="1">
      <c r="A888" s="152"/>
    </row>
    <row r="889" ht="10.5" customHeight="1">
      <c r="A889" s="152"/>
    </row>
    <row r="890" ht="10.5" customHeight="1">
      <c r="A890" s="152"/>
    </row>
    <row r="891" ht="10.5" customHeight="1">
      <c r="A891" s="152"/>
    </row>
    <row r="892" ht="10.5" customHeight="1">
      <c r="A892" s="152"/>
    </row>
    <row r="893" ht="10.5" customHeight="1">
      <c r="A893" s="152"/>
    </row>
    <row r="894" ht="10.5" customHeight="1">
      <c r="A894" s="152"/>
    </row>
    <row r="895" ht="10.5" customHeight="1">
      <c r="A895" s="152"/>
    </row>
    <row r="896" ht="10.5" customHeight="1">
      <c r="A896" s="152"/>
    </row>
    <row r="897" ht="10.5" customHeight="1">
      <c r="A897" s="152"/>
    </row>
    <row r="898" ht="10.5" customHeight="1">
      <c r="A898" s="152"/>
    </row>
    <row r="899" ht="10.5" customHeight="1">
      <c r="A899" s="152"/>
    </row>
    <row r="900" ht="10.5" customHeight="1">
      <c r="A900" s="152"/>
    </row>
    <row r="901" ht="10.5" customHeight="1">
      <c r="A901" s="152"/>
    </row>
    <row r="902" ht="10.5" customHeight="1">
      <c r="A902" s="152"/>
    </row>
    <row r="903" ht="10.5" customHeight="1">
      <c r="A903" s="152"/>
    </row>
    <row r="904" ht="10.5" customHeight="1">
      <c r="A904" s="152"/>
    </row>
    <row r="905" ht="10.5" customHeight="1">
      <c r="A905" s="152"/>
    </row>
    <row r="906" ht="10.5" customHeight="1">
      <c r="A906" s="152"/>
    </row>
    <row r="907" ht="10.5" customHeight="1">
      <c r="A907" s="152"/>
    </row>
    <row r="908" ht="10.5" customHeight="1">
      <c r="A908" s="152"/>
    </row>
    <row r="909" ht="10.5" customHeight="1">
      <c r="A909" s="152"/>
    </row>
    <row r="910" ht="10.5" customHeight="1">
      <c r="A910" s="152"/>
    </row>
    <row r="911" ht="10.5" customHeight="1">
      <c r="A911" s="152"/>
    </row>
    <row r="912" ht="10.5" customHeight="1">
      <c r="A912" s="152"/>
    </row>
    <row r="913" ht="10.5" customHeight="1">
      <c r="A913" s="152"/>
    </row>
    <row r="914" ht="10.5" customHeight="1">
      <c r="A914" s="152"/>
    </row>
    <row r="915" ht="10.5" customHeight="1">
      <c r="A915" s="152"/>
    </row>
    <row r="916" ht="10.5" customHeight="1">
      <c r="A916" s="152"/>
    </row>
    <row r="917" ht="10.5" customHeight="1">
      <c r="A917" s="152"/>
    </row>
    <row r="918" ht="10.5" customHeight="1">
      <c r="A918" s="152"/>
    </row>
    <row r="919" ht="10.5" customHeight="1">
      <c r="A919" s="152"/>
    </row>
    <row r="920" ht="10.5" customHeight="1">
      <c r="A920" s="152"/>
    </row>
    <row r="921" ht="10.5" customHeight="1">
      <c r="A921" s="152"/>
    </row>
    <row r="922" ht="10.5" customHeight="1">
      <c r="A922" s="152"/>
    </row>
    <row r="923" ht="10.5" customHeight="1">
      <c r="A923" s="152"/>
    </row>
    <row r="924" ht="10.5" customHeight="1">
      <c r="A924" s="152"/>
    </row>
    <row r="925" ht="10.5" customHeight="1">
      <c r="A925" s="152"/>
    </row>
    <row r="926" ht="10.5" customHeight="1">
      <c r="A926" s="152"/>
    </row>
    <row r="927" ht="10.5" customHeight="1">
      <c r="A927" s="152"/>
    </row>
    <row r="928" ht="10.5" customHeight="1">
      <c r="A928" s="152"/>
    </row>
    <row r="929" ht="10.5" customHeight="1">
      <c r="A929" s="152"/>
    </row>
    <row r="930" ht="10.5" customHeight="1">
      <c r="A930" s="152"/>
    </row>
    <row r="931" ht="10.5" customHeight="1">
      <c r="A931" s="152"/>
    </row>
    <row r="932" ht="10.5" customHeight="1">
      <c r="A932" s="152"/>
    </row>
    <row r="933" ht="10.5" customHeight="1">
      <c r="A933" s="152"/>
    </row>
    <row r="934" ht="10.5" customHeight="1">
      <c r="A934" s="152"/>
    </row>
    <row r="935" ht="10.5" customHeight="1">
      <c r="A935" s="152"/>
    </row>
    <row r="936" ht="10.5" customHeight="1">
      <c r="A936" s="152"/>
    </row>
    <row r="937" ht="10.5" customHeight="1">
      <c r="A937" s="152"/>
    </row>
    <row r="938" ht="10.5" customHeight="1">
      <c r="A938" s="152"/>
    </row>
    <row r="939" ht="10.5" customHeight="1">
      <c r="A939" s="152"/>
    </row>
    <row r="940" ht="10.5" customHeight="1">
      <c r="A940" s="152"/>
    </row>
    <row r="941" ht="10.5" customHeight="1">
      <c r="A941" s="152"/>
    </row>
    <row r="942" ht="10.5" customHeight="1">
      <c r="A942" s="152"/>
    </row>
    <row r="943" ht="10.5" customHeight="1">
      <c r="A943" s="152"/>
    </row>
    <row r="944" ht="10.5" customHeight="1">
      <c r="A944" s="152"/>
    </row>
    <row r="945" ht="10.5" customHeight="1">
      <c r="A945" s="152"/>
    </row>
    <row r="946" ht="10.5" customHeight="1">
      <c r="A946" s="152"/>
    </row>
    <row r="947" ht="10.5" customHeight="1">
      <c r="A947" s="152"/>
    </row>
    <row r="948" ht="10.5" customHeight="1">
      <c r="A948" s="152"/>
    </row>
    <row r="949" ht="10.5" customHeight="1">
      <c r="A949" s="152"/>
    </row>
    <row r="950" ht="10.5" customHeight="1">
      <c r="A950" s="152"/>
    </row>
    <row r="951" ht="10.5" customHeight="1">
      <c r="A951" s="152"/>
    </row>
    <row r="952" ht="10.5" customHeight="1">
      <c r="A952" s="152"/>
    </row>
    <row r="953" ht="10.5" customHeight="1">
      <c r="A953" s="152"/>
    </row>
    <row r="954" ht="10.5" customHeight="1">
      <c r="A954" s="152"/>
    </row>
    <row r="955" ht="10.5" customHeight="1">
      <c r="A955" s="152"/>
    </row>
    <row r="956" ht="10.5" customHeight="1">
      <c r="A956" s="152"/>
    </row>
    <row r="957" ht="10.5" customHeight="1">
      <c r="A957" s="152"/>
    </row>
    <row r="958" ht="10.5" customHeight="1">
      <c r="A958" s="152"/>
    </row>
    <row r="959" ht="10.5" customHeight="1">
      <c r="A959" s="152"/>
    </row>
    <row r="960" ht="10.5" customHeight="1">
      <c r="A960" s="152"/>
    </row>
    <row r="961" ht="10.5" customHeight="1">
      <c r="A961" s="152"/>
    </row>
    <row r="962" ht="10.5" customHeight="1">
      <c r="A962" s="152"/>
    </row>
    <row r="963" ht="10.5" customHeight="1">
      <c r="A963" s="152"/>
    </row>
    <row r="964" ht="10.5" customHeight="1">
      <c r="A964" s="152"/>
    </row>
    <row r="965" ht="10.5" customHeight="1">
      <c r="A965" s="152"/>
    </row>
    <row r="966" ht="10.5" customHeight="1">
      <c r="A966" s="152"/>
    </row>
    <row r="967" ht="10.5" customHeight="1">
      <c r="A967" s="152"/>
    </row>
    <row r="968" ht="10.5" customHeight="1">
      <c r="A968" s="152"/>
    </row>
    <row r="969" ht="10.5" customHeight="1">
      <c r="A969" s="152"/>
    </row>
    <row r="970" ht="10.5" customHeight="1">
      <c r="A970" s="152"/>
    </row>
    <row r="971" ht="10.5" customHeight="1">
      <c r="A971" s="152"/>
    </row>
    <row r="972" ht="10.5" customHeight="1">
      <c r="A972" s="152"/>
    </row>
    <row r="973" ht="10.5" customHeight="1">
      <c r="A973" s="152"/>
    </row>
    <row r="974" ht="10.5" customHeight="1">
      <c r="A974" s="152"/>
    </row>
    <row r="975" ht="10.5" customHeight="1">
      <c r="A975" s="152"/>
    </row>
    <row r="976" ht="10.5" customHeight="1">
      <c r="A976" s="152"/>
    </row>
    <row r="977" ht="10.5" customHeight="1">
      <c r="A977" s="152"/>
    </row>
    <row r="978" ht="10.5" customHeight="1">
      <c r="A978" s="152"/>
    </row>
    <row r="979" ht="10.5" customHeight="1">
      <c r="A979" s="152"/>
    </row>
    <row r="980" ht="10.5" customHeight="1">
      <c r="A980" s="152"/>
    </row>
    <row r="981" ht="10.5" customHeight="1">
      <c r="A981" s="152"/>
    </row>
    <row r="982" ht="10.5" customHeight="1">
      <c r="A982" s="152"/>
    </row>
    <row r="983" ht="10.5" customHeight="1">
      <c r="A983" s="152"/>
    </row>
    <row r="984" ht="10.5" customHeight="1">
      <c r="A984" s="152"/>
    </row>
    <row r="985" ht="10.5" customHeight="1">
      <c r="A985" s="152"/>
    </row>
    <row r="986" ht="10.5" customHeight="1">
      <c r="A986" s="152"/>
    </row>
    <row r="987" ht="10.5" customHeight="1">
      <c r="A987" s="152"/>
    </row>
    <row r="988" ht="10.5" customHeight="1">
      <c r="A988" s="152"/>
    </row>
    <row r="989" ht="10.5" customHeight="1">
      <c r="A989" s="152"/>
    </row>
    <row r="990" ht="10.5" customHeight="1">
      <c r="A990" s="152"/>
    </row>
    <row r="991" ht="10.5" customHeight="1">
      <c r="A991" s="152"/>
    </row>
    <row r="992" ht="10.5" customHeight="1">
      <c r="A992" s="152"/>
    </row>
    <row r="993" ht="10.5" customHeight="1">
      <c r="A993" s="152"/>
    </row>
    <row r="994" ht="10.5" customHeight="1">
      <c r="A994" s="152"/>
    </row>
    <row r="995" ht="10.5" customHeight="1">
      <c r="A995" s="152"/>
    </row>
    <row r="996" ht="10.5" customHeight="1">
      <c r="A996" s="152"/>
    </row>
    <row r="997" ht="10.5" customHeight="1">
      <c r="A997" s="152"/>
    </row>
    <row r="998" ht="10.5" customHeight="1">
      <c r="A998" s="152"/>
    </row>
    <row r="999" ht="10.5" customHeight="1">
      <c r="A999" s="152"/>
    </row>
    <row r="1000" ht="10.5" customHeight="1">
      <c r="A1000" s="152"/>
    </row>
    <row r="1001" ht="10.5" customHeight="1">
      <c r="A1001" s="152"/>
    </row>
    <row r="1002" ht="10.5" customHeight="1">
      <c r="A1002" s="152"/>
    </row>
  </sheetData>
  <mergeCells count="6">
    <mergeCell ref="C2:F2"/>
    <mergeCell ref="C3:F3"/>
    <mergeCell ref="C6:D6"/>
    <mergeCell ref="F6:F7"/>
    <mergeCell ref="A73:B73"/>
    <mergeCell ref="C73:D73"/>
  </mergeCells>
  <printOptions/>
  <pageMargins bottom="0.35433070866141736" footer="0.0" header="0.0" left="0.35433070866141736" right="0.31496062992125984" top="0.35433070866141736"/>
  <pageSetup scale="53" orientation="portrait"/>
  <headerFooter>
    <oddFooter>&amp;L&amp;F&amp;RPage &amp;P  of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57.0"/>
    <col customWidth="1" min="3" max="3" width="24.86"/>
    <col customWidth="1" min="4" max="26" width="10.71"/>
  </cols>
  <sheetData>
    <row r="1" ht="11.25" customHeight="1"/>
    <row r="2" ht="10.5" customHeight="1"/>
    <row r="3" ht="10.5" customHeight="1"/>
    <row r="4" ht="10.5" customHeight="1"/>
    <row r="5" ht="10.5" customHeight="1"/>
    <row r="6" ht="18.75" customHeight="1">
      <c r="A6" s="167"/>
      <c r="B6" s="168" t="s">
        <v>93</v>
      </c>
    </row>
    <row r="7" ht="10.5" customHeight="1">
      <c r="A7" s="169"/>
      <c r="B7" s="167"/>
      <c r="C7" s="170"/>
    </row>
    <row r="8" ht="10.5" customHeight="1">
      <c r="A8" s="171" t="s">
        <v>94</v>
      </c>
      <c r="B8" s="172" t="s">
        <v>95</v>
      </c>
      <c r="C8" s="170"/>
    </row>
    <row r="9" ht="10.5" customHeight="1">
      <c r="A9" s="169"/>
      <c r="B9" s="167"/>
      <c r="C9" s="170"/>
    </row>
    <row r="10" ht="10.5" customHeight="1">
      <c r="A10" s="169" t="s">
        <v>96</v>
      </c>
      <c r="B10" s="173"/>
      <c r="C10" s="170"/>
    </row>
    <row r="11" ht="10.5" customHeight="1">
      <c r="A11" s="169"/>
      <c r="B11" s="173"/>
      <c r="C11" s="170"/>
    </row>
    <row r="12" ht="21.0" customHeight="1">
      <c r="A12" s="174" t="s">
        <v>97</v>
      </c>
      <c r="B12" s="174" t="s">
        <v>98</v>
      </c>
      <c r="C12" s="175" t="s">
        <v>92</v>
      </c>
      <c r="D12" s="176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0.5" customHeight="1">
      <c r="A13" s="177">
        <v>5.0</v>
      </c>
      <c r="B13" s="178" t="s">
        <v>99</v>
      </c>
      <c r="C13" s="179">
        <v>0.0</v>
      </c>
      <c r="D13" s="180"/>
    </row>
    <row r="14" ht="10.5" customHeight="1">
      <c r="A14" s="177">
        <v>6.0</v>
      </c>
      <c r="B14" s="181" t="s">
        <v>100</v>
      </c>
      <c r="C14" s="179">
        <v>0.0</v>
      </c>
      <c r="D14" s="182"/>
    </row>
    <row r="15" ht="10.5" customHeight="1">
      <c r="A15" s="177">
        <v>10.0</v>
      </c>
      <c r="B15" s="183" t="s">
        <v>101</v>
      </c>
      <c r="C15" s="179">
        <v>0.0</v>
      </c>
    </row>
    <row r="16" ht="10.5" customHeight="1">
      <c r="A16" s="177">
        <v>11.0</v>
      </c>
      <c r="B16" s="181" t="s">
        <v>102</v>
      </c>
      <c r="C16" s="179">
        <v>0.0</v>
      </c>
    </row>
    <row r="17" ht="10.5" customHeight="1">
      <c r="A17" s="177">
        <v>12.0</v>
      </c>
      <c r="B17" s="183" t="s">
        <v>103</v>
      </c>
      <c r="C17" s="179">
        <v>0.0</v>
      </c>
    </row>
    <row r="18" ht="10.5" customHeight="1">
      <c r="A18" s="177">
        <v>13.0</v>
      </c>
      <c r="B18" s="183" t="s">
        <v>104</v>
      </c>
      <c r="C18" s="179">
        <v>0.0</v>
      </c>
    </row>
    <row r="19" ht="10.5" customHeight="1">
      <c r="A19" s="177">
        <v>14.0</v>
      </c>
      <c r="B19" s="183" t="s">
        <v>105</v>
      </c>
      <c r="C19" s="179">
        <v>0.0</v>
      </c>
    </row>
    <row r="20" ht="10.5" customHeight="1">
      <c r="A20" s="177">
        <v>15.0</v>
      </c>
      <c r="B20" s="183" t="s">
        <v>106</v>
      </c>
      <c r="C20" s="179">
        <v>0.0</v>
      </c>
    </row>
    <row r="21" ht="10.5" customHeight="1">
      <c r="A21" s="177">
        <v>16.0</v>
      </c>
      <c r="B21" s="183" t="s">
        <v>107</v>
      </c>
      <c r="C21" s="179">
        <v>0.0</v>
      </c>
    </row>
    <row r="22" ht="10.5" customHeight="1">
      <c r="A22" s="177">
        <v>17.0</v>
      </c>
      <c r="B22" s="183" t="s">
        <v>108</v>
      </c>
      <c r="C22" s="179">
        <v>0.0</v>
      </c>
    </row>
    <row r="23" ht="10.5" customHeight="1">
      <c r="A23" s="177">
        <v>18.0</v>
      </c>
      <c r="B23" s="183" t="s">
        <v>109</v>
      </c>
      <c r="C23" s="179">
        <v>0.0</v>
      </c>
    </row>
    <row r="24" ht="10.5" customHeight="1">
      <c r="A24" s="177">
        <v>19.0</v>
      </c>
      <c r="B24" s="183" t="s">
        <v>110</v>
      </c>
      <c r="C24" s="179">
        <v>0.0</v>
      </c>
    </row>
    <row r="25" ht="10.5" customHeight="1">
      <c r="A25" s="177">
        <v>20.0</v>
      </c>
      <c r="B25" s="183" t="s">
        <v>111</v>
      </c>
      <c r="C25" s="179">
        <v>0.0</v>
      </c>
    </row>
    <row r="26" ht="10.5" customHeight="1">
      <c r="A26" s="177">
        <v>21.0</v>
      </c>
      <c r="B26" s="181" t="s">
        <v>112</v>
      </c>
      <c r="C26" s="179">
        <v>0.0</v>
      </c>
    </row>
    <row r="27" ht="10.5" customHeight="1">
      <c r="A27" s="177">
        <v>22.0</v>
      </c>
      <c r="B27" s="183" t="s">
        <v>113</v>
      </c>
      <c r="C27" s="179">
        <v>0.0</v>
      </c>
    </row>
    <row r="28" ht="10.5" customHeight="1">
      <c r="A28" s="177">
        <v>23.0</v>
      </c>
      <c r="B28" s="183" t="s">
        <v>114</v>
      </c>
      <c r="C28" s="179">
        <v>0.0</v>
      </c>
    </row>
    <row r="29" ht="10.5" customHeight="1">
      <c r="A29" s="177">
        <v>24.0</v>
      </c>
      <c r="B29" s="181" t="s">
        <v>115</v>
      </c>
      <c r="C29" s="179">
        <v>0.0</v>
      </c>
    </row>
    <row r="30" ht="10.5" customHeight="1">
      <c r="A30" s="177">
        <v>25.0</v>
      </c>
      <c r="B30" s="183" t="s">
        <v>116</v>
      </c>
      <c r="C30" s="179">
        <v>0.0</v>
      </c>
    </row>
    <row r="31" ht="10.5" customHeight="1">
      <c r="A31" s="177">
        <v>26.0</v>
      </c>
      <c r="B31" s="181" t="s">
        <v>117</v>
      </c>
      <c r="C31" s="179">
        <v>0.0</v>
      </c>
    </row>
    <row r="32" ht="10.5" customHeight="1">
      <c r="A32" s="177">
        <v>27.0</v>
      </c>
      <c r="B32" s="181" t="s">
        <v>118</v>
      </c>
      <c r="C32" s="179">
        <v>0.0</v>
      </c>
    </row>
    <row r="33" ht="10.5" customHeight="1">
      <c r="A33" s="177">
        <v>28.0</v>
      </c>
      <c r="B33" s="183" t="s">
        <v>119</v>
      </c>
      <c r="C33" s="179">
        <v>0.0</v>
      </c>
    </row>
    <row r="34" ht="10.5" customHeight="1">
      <c r="A34" s="177">
        <v>29.0</v>
      </c>
      <c r="B34" s="183" t="s">
        <v>120</v>
      </c>
      <c r="C34" s="179">
        <v>0.0</v>
      </c>
    </row>
    <row r="35" ht="10.5" customHeight="1">
      <c r="A35" s="177">
        <v>30.0</v>
      </c>
      <c r="B35" s="183" t="s">
        <v>121</v>
      </c>
      <c r="C35" s="179">
        <v>0.0</v>
      </c>
    </row>
    <row r="36" ht="10.5" customHeight="1">
      <c r="A36" s="177">
        <v>31.0</v>
      </c>
      <c r="B36" s="183" t="s">
        <v>122</v>
      </c>
      <c r="C36" s="179">
        <v>0.0</v>
      </c>
    </row>
    <row r="37" ht="10.5" customHeight="1">
      <c r="A37" s="177">
        <v>32.0</v>
      </c>
      <c r="B37" s="181" t="s">
        <v>123</v>
      </c>
      <c r="C37" s="179">
        <v>0.0</v>
      </c>
    </row>
    <row r="38" ht="10.5" customHeight="1">
      <c r="A38" s="177">
        <v>33.0</v>
      </c>
      <c r="B38" s="183" t="s">
        <v>124</v>
      </c>
      <c r="C38" s="179">
        <v>0.0</v>
      </c>
    </row>
    <row r="39" ht="10.5" customHeight="1">
      <c r="A39" s="177">
        <v>34.0</v>
      </c>
      <c r="B39" s="183" t="s">
        <v>125</v>
      </c>
      <c r="C39" s="179">
        <v>0.0</v>
      </c>
    </row>
    <row r="40" ht="10.5" customHeight="1">
      <c r="A40" s="177">
        <v>35.0</v>
      </c>
      <c r="B40" s="183" t="s">
        <v>126</v>
      </c>
      <c r="C40" s="179">
        <v>0.0</v>
      </c>
    </row>
    <row r="41" ht="10.5" customHeight="1">
      <c r="A41" s="177">
        <v>36.0</v>
      </c>
      <c r="B41" s="181" t="s">
        <v>127</v>
      </c>
      <c r="C41" s="179">
        <v>0.0</v>
      </c>
    </row>
    <row r="42" ht="10.5" customHeight="1">
      <c r="A42" s="177">
        <v>37.0</v>
      </c>
      <c r="B42" s="183" t="s">
        <v>128</v>
      </c>
      <c r="C42" s="179">
        <v>0.0</v>
      </c>
    </row>
    <row r="43" ht="10.5" customHeight="1">
      <c r="A43" s="177">
        <v>38.0</v>
      </c>
      <c r="B43" s="183" t="s">
        <v>129</v>
      </c>
      <c r="C43" s="179">
        <v>0.0</v>
      </c>
    </row>
    <row r="44" ht="10.5" customHeight="1">
      <c r="A44" s="177">
        <v>39.0</v>
      </c>
      <c r="B44" s="183" t="s">
        <v>130</v>
      </c>
      <c r="C44" s="179">
        <v>0.0</v>
      </c>
    </row>
    <row r="45" ht="10.5" customHeight="1">
      <c r="A45" s="177">
        <v>40.0</v>
      </c>
      <c r="B45" s="183" t="s">
        <v>131</v>
      </c>
      <c r="C45" s="179">
        <v>0.0</v>
      </c>
    </row>
    <row r="46" ht="10.5" customHeight="1">
      <c r="A46" s="177">
        <v>41.0</v>
      </c>
      <c r="B46" s="183" t="s">
        <v>132</v>
      </c>
      <c r="C46" s="179">
        <v>0.0</v>
      </c>
    </row>
    <row r="47" ht="10.5" customHeight="1">
      <c r="A47" s="177">
        <v>42.0</v>
      </c>
      <c r="B47" s="183" t="s">
        <v>133</v>
      </c>
      <c r="C47" s="179">
        <v>0.0</v>
      </c>
    </row>
    <row r="48" ht="10.5" customHeight="1">
      <c r="A48" s="177">
        <v>43.0</v>
      </c>
      <c r="B48" s="181" t="s">
        <v>134</v>
      </c>
      <c r="C48" s="179">
        <v>0.0</v>
      </c>
    </row>
    <row r="49" ht="10.5" customHeight="1">
      <c r="A49" s="177">
        <v>44.0</v>
      </c>
      <c r="B49" s="181" t="s">
        <v>135</v>
      </c>
      <c r="C49" s="179">
        <v>0.0</v>
      </c>
    </row>
    <row r="50" ht="10.5" customHeight="1">
      <c r="A50" s="177">
        <v>45.0</v>
      </c>
      <c r="B50" s="183" t="s">
        <v>136</v>
      </c>
      <c r="C50" s="179">
        <v>0.0</v>
      </c>
    </row>
    <row r="51" ht="10.5" customHeight="1">
      <c r="A51" s="177">
        <v>46.0</v>
      </c>
      <c r="B51" s="183" t="s">
        <v>137</v>
      </c>
      <c r="C51" s="179">
        <v>0.0</v>
      </c>
    </row>
    <row r="52" ht="10.5" customHeight="1">
      <c r="A52" s="177">
        <v>47.0</v>
      </c>
      <c r="B52" s="181" t="s">
        <v>138</v>
      </c>
      <c r="C52" s="179">
        <v>0.0</v>
      </c>
    </row>
    <row r="53" ht="10.5" customHeight="1">
      <c r="A53" s="177">
        <v>48.0</v>
      </c>
      <c r="B53" s="183" t="s">
        <v>139</v>
      </c>
      <c r="C53" s="179">
        <v>0.0</v>
      </c>
    </row>
    <row r="54" ht="10.5" customHeight="1">
      <c r="A54" s="177">
        <v>49.0</v>
      </c>
      <c r="B54" s="183" t="s">
        <v>140</v>
      </c>
      <c r="C54" s="179">
        <v>0.0</v>
      </c>
    </row>
    <row r="55" ht="10.5" customHeight="1">
      <c r="A55" s="177">
        <v>50.0</v>
      </c>
      <c r="B55" s="181" t="s">
        <v>141</v>
      </c>
      <c r="C55" s="179">
        <v>0.0</v>
      </c>
    </row>
    <row r="56" ht="10.5" customHeight="1">
      <c r="A56" s="184">
        <v>51.0</v>
      </c>
      <c r="B56" s="185" t="s">
        <v>142</v>
      </c>
      <c r="C56" s="179">
        <v>0.0</v>
      </c>
    </row>
    <row r="57" ht="10.5" customHeight="1">
      <c r="A57" s="177">
        <v>60.0</v>
      </c>
      <c r="B57" s="183" t="s">
        <v>143</v>
      </c>
      <c r="C57" s="179">
        <v>0.0</v>
      </c>
    </row>
    <row r="58" ht="10.5" customHeight="1">
      <c r="A58" s="177">
        <v>61.0</v>
      </c>
      <c r="B58" s="183" t="s">
        <v>144</v>
      </c>
      <c r="C58" s="179">
        <v>0.0</v>
      </c>
    </row>
    <row r="59" ht="10.5" customHeight="1">
      <c r="A59" s="177">
        <v>62.0</v>
      </c>
      <c r="B59" s="181" t="s">
        <v>145</v>
      </c>
      <c r="C59" s="179">
        <v>0.0</v>
      </c>
    </row>
    <row r="60" ht="10.5" customHeight="1">
      <c r="A60" s="177">
        <v>63.0</v>
      </c>
      <c r="B60" s="181" t="s">
        <v>146</v>
      </c>
      <c r="C60" s="179">
        <v>0.0</v>
      </c>
    </row>
    <row r="61" ht="10.5" customHeight="1">
      <c r="A61" s="177">
        <v>64.0</v>
      </c>
      <c r="B61" s="183" t="s">
        <v>147</v>
      </c>
      <c r="C61" s="179">
        <v>0.0</v>
      </c>
    </row>
    <row r="62" ht="10.5" customHeight="1">
      <c r="A62" s="177">
        <v>65.0</v>
      </c>
      <c r="B62" s="183" t="s">
        <v>148</v>
      </c>
      <c r="C62" s="179">
        <v>0.0</v>
      </c>
    </row>
    <row r="63" ht="10.5" customHeight="1">
      <c r="A63" s="177">
        <v>66.0</v>
      </c>
      <c r="B63" s="183" t="s">
        <v>149</v>
      </c>
      <c r="C63" s="179">
        <v>0.0</v>
      </c>
    </row>
    <row r="64" ht="10.5" customHeight="1">
      <c r="A64" s="177">
        <v>67.0</v>
      </c>
      <c r="B64" s="181" t="s">
        <v>150</v>
      </c>
      <c r="C64" s="179">
        <v>0.0</v>
      </c>
    </row>
    <row r="65" ht="16.5" customHeight="1">
      <c r="A65" s="186"/>
      <c r="B65" s="187" t="s">
        <v>151</v>
      </c>
      <c r="C65" s="188">
        <f>SUM(C13:C64)</f>
        <v>0</v>
      </c>
    </row>
    <row r="66" ht="35.25" customHeight="1">
      <c r="A66" s="189" t="s">
        <v>152</v>
      </c>
      <c r="B66" s="190"/>
      <c r="C66" s="190"/>
    </row>
    <row r="67" ht="25.5" customHeight="1">
      <c r="A67" s="191" t="s">
        <v>153</v>
      </c>
    </row>
    <row r="68" ht="10.5" customHeight="1">
      <c r="A68" s="171"/>
      <c r="B68" s="180"/>
      <c r="C68" s="170"/>
    </row>
    <row r="69" ht="10.5" customHeight="1">
      <c r="A69" s="192"/>
      <c r="B69" s="193"/>
      <c r="C69" s="170"/>
    </row>
    <row r="70" ht="10.5" customHeight="1">
      <c r="A70" s="192"/>
      <c r="B70" s="167"/>
      <c r="C70" s="170"/>
    </row>
    <row r="71" ht="10.5" customHeight="1">
      <c r="A71" s="192"/>
      <c r="B71" s="167"/>
      <c r="C71" s="170"/>
    </row>
    <row r="72" ht="10.5" customHeight="1">
      <c r="A72" s="192"/>
      <c r="B72" s="167"/>
      <c r="C72" s="170"/>
    </row>
    <row r="73" ht="10.5" customHeight="1">
      <c r="A73" s="192"/>
      <c r="B73" s="167"/>
      <c r="C73" s="170"/>
    </row>
    <row r="74" ht="10.5" customHeight="1">
      <c r="A74" s="192"/>
      <c r="B74" s="167"/>
      <c r="C74" s="170"/>
    </row>
    <row r="75" ht="10.5" customHeight="1">
      <c r="A75" s="192"/>
      <c r="B75" s="167"/>
      <c r="C75" s="170"/>
    </row>
    <row r="76" ht="10.5" customHeight="1">
      <c r="A76" s="192"/>
      <c r="B76" s="167"/>
      <c r="C76" s="170"/>
    </row>
    <row r="77" ht="10.5" customHeight="1">
      <c r="A77" s="192"/>
      <c r="B77" s="167"/>
      <c r="C77" s="170"/>
    </row>
    <row r="78" ht="10.5" customHeight="1">
      <c r="A78" s="192"/>
      <c r="B78" s="167"/>
      <c r="C78" s="170"/>
    </row>
    <row r="79" ht="10.5" customHeight="1">
      <c r="A79" s="192"/>
      <c r="B79" s="167"/>
      <c r="C79" s="170"/>
    </row>
    <row r="80" ht="10.5" customHeight="1">
      <c r="A80" s="192"/>
      <c r="B80" s="167"/>
      <c r="C80" s="170"/>
    </row>
    <row r="81" ht="10.5" customHeight="1"/>
    <row r="82" ht="10.5" customHeight="1"/>
    <row r="83" ht="10.5" customHeight="1"/>
    <row r="84" ht="10.5" customHeight="1"/>
    <row r="85" ht="10.5" customHeight="1"/>
    <row r="86" ht="10.5" customHeight="1"/>
    <row r="87" ht="10.5" customHeight="1"/>
    <row r="88" ht="10.5" customHeight="1"/>
    <row r="89" ht="10.5" customHeight="1"/>
    <row r="90" ht="10.5" customHeight="1"/>
    <row r="91" ht="10.5" customHeight="1"/>
    <row r="92" ht="10.5" customHeight="1"/>
    <row r="93" ht="10.5" customHeight="1"/>
    <row r="94" ht="10.5" customHeight="1"/>
    <row r="95" ht="10.5" customHeight="1"/>
    <row r="96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  <row r="134" ht="10.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1" ht="10.5" customHeight="1"/>
    <row r="142" ht="10.5" customHeight="1"/>
    <row r="143" ht="10.5" customHeight="1"/>
    <row r="144" ht="10.5" customHeight="1"/>
    <row r="145" ht="10.5" customHeight="1"/>
    <row r="146" ht="10.5" customHeight="1"/>
    <row r="147" ht="10.5" customHeight="1"/>
    <row r="148" ht="10.5" customHeight="1"/>
    <row r="149" ht="10.5" customHeight="1"/>
    <row r="150" ht="10.5" customHeight="1"/>
    <row r="151" ht="10.5" customHeight="1"/>
    <row r="152" ht="10.5" customHeight="1"/>
    <row r="153" ht="10.5" customHeight="1"/>
    <row r="154" ht="10.5" customHeight="1"/>
    <row r="155" ht="10.5" customHeight="1"/>
    <row r="156" ht="10.5" customHeight="1"/>
    <row r="157" ht="10.5" customHeight="1"/>
    <row r="158" ht="10.5" customHeight="1"/>
    <row r="159" ht="10.5" customHeight="1"/>
    <row r="160" ht="10.5" customHeight="1"/>
    <row r="161" ht="10.5" customHeight="1"/>
    <row r="162" ht="10.5" customHeight="1"/>
    <row r="163" ht="10.5" customHeight="1"/>
    <row r="164" ht="10.5" customHeight="1"/>
    <row r="165" ht="10.5" customHeight="1"/>
    <row r="166" ht="10.5" customHeight="1"/>
    <row r="167" ht="10.5" customHeight="1"/>
    <row r="168" ht="10.5" customHeight="1"/>
    <row r="169" ht="10.5" customHeight="1"/>
    <row r="170" ht="10.5" customHeight="1"/>
    <row r="171" ht="10.5" customHeight="1"/>
    <row r="172" ht="10.5" customHeight="1"/>
    <row r="173" ht="10.5" customHeight="1"/>
    <row r="174" ht="10.5" customHeight="1"/>
    <row r="175" ht="10.5" customHeight="1"/>
    <row r="176" ht="10.5" customHeight="1"/>
    <row r="177" ht="10.5" customHeight="1"/>
    <row r="178" ht="10.5" customHeight="1"/>
    <row r="179" ht="10.5" customHeight="1"/>
    <row r="180" ht="10.5" customHeight="1"/>
    <row r="181" ht="10.5" customHeight="1"/>
    <row r="182" ht="10.5" customHeight="1"/>
    <row r="183" ht="10.5" customHeight="1"/>
    <row r="184" ht="10.5" customHeight="1"/>
    <row r="185" ht="10.5" customHeight="1"/>
    <row r="186" ht="10.5" customHeight="1"/>
    <row r="187" ht="10.5" customHeight="1"/>
    <row r="188" ht="10.5" customHeight="1"/>
    <row r="189" ht="10.5" customHeight="1"/>
    <row r="190" ht="10.5" customHeight="1"/>
    <row r="191" ht="10.5" customHeight="1"/>
    <row r="192" ht="10.5" customHeight="1"/>
    <row r="193" ht="10.5" customHeight="1"/>
    <row r="194" ht="10.5" customHeight="1"/>
    <row r="195" ht="10.5" customHeight="1"/>
    <row r="196" ht="10.5" customHeight="1"/>
    <row r="197" ht="10.5" customHeight="1"/>
    <row r="198" ht="10.5" customHeight="1"/>
    <row r="199" ht="10.5" customHeight="1"/>
    <row r="200" ht="10.5" customHeight="1"/>
    <row r="201" ht="10.5" customHeight="1"/>
    <row r="202" ht="10.5" customHeight="1"/>
    <row r="203" ht="10.5" customHeight="1"/>
    <row r="204" ht="10.5" customHeight="1"/>
    <row r="205" ht="10.5" customHeight="1"/>
    <row r="206" ht="10.5" customHeight="1"/>
    <row r="207" ht="10.5" customHeight="1"/>
    <row r="208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0.5" customHeight="1"/>
    <row r="394" ht="10.5" customHeight="1"/>
    <row r="395" ht="10.5" customHeight="1"/>
    <row r="396" ht="10.5" customHeight="1"/>
    <row r="397" ht="10.5" customHeight="1"/>
    <row r="398" ht="10.5" customHeight="1"/>
    <row r="399" ht="10.5" customHeight="1"/>
    <row r="400" ht="10.5" customHeight="1"/>
    <row r="401" ht="10.5" customHeight="1"/>
    <row r="402" ht="10.5" customHeight="1"/>
    <row r="403" ht="10.5" customHeight="1"/>
    <row r="404" ht="10.5" customHeight="1"/>
    <row r="405" ht="10.5" customHeight="1"/>
    <row r="406" ht="10.5" customHeight="1"/>
    <row r="407" ht="10.5" customHeight="1"/>
    <row r="408" ht="10.5" customHeight="1"/>
    <row r="409" ht="10.5" customHeight="1"/>
    <row r="410" ht="10.5" customHeight="1"/>
    <row r="411" ht="10.5" customHeight="1"/>
    <row r="412" ht="10.5" customHeight="1"/>
    <row r="413" ht="10.5" customHeight="1"/>
    <row r="414" ht="10.5" customHeight="1"/>
    <row r="415" ht="10.5" customHeight="1"/>
    <row r="416" ht="10.5" customHeight="1"/>
    <row r="417" ht="10.5" customHeight="1"/>
    <row r="418" ht="10.5" customHeight="1"/>
    <row r="419" ht="10.5" customHeight="1"/>
    <row r="420" ht="10.5" customHeight="1"/>
    <row r="421" ht="10.5" customHeight="1"/>
    <row r="422" ht="10.5" customHeight="1"/>
    <row r="423" ht="10.5" customHeight="1"/>
    <row r="424" ht="10.5" customHeight="1"/>
    <row r="425" ht="10.5" customHeight="1"/>
    <row r="426" ht="10.5" customHeight="1"/>
    <row r="427" ht="10.5" customHeight="1"/>
    <row r="428" ht="10.5" customHeight="1"/>
    <row r="429" ht="10.5" customHeight="1"/>
    <row r="430" ht="10.5" customHeight="1"/>
    <row r="431" ht="10.5" customHeight="1"/>
    <row r="432" ht="10.5" customHeight="1"/>
    <row r="433" ht="10.5" customHeight="1"/>
    <row r="434" ht="10.5" customHeight="1"/>
    <row r="435" ht="10.5" customHeight="1"/>
    <row r="436" ht="10.5" customHeight="1"/>
    <row r="437" ht="10.5" customHeight="1"/>
    <row r="438" ht="10.5" customHeight="1"/>
    <row r="439" ht="10.5" customHeight="1"/>
    <row r="440" ht="10.5" customHeight="1"/>
    <row r="441" ht="10.5" customHeight="1"/>
    <row r="442" ht="10.5" customHeight="1"/>
    <row r="443" ht="10.5" customHeight="1"/>
    <row r="444" ht="10.5" customHeight="1"/>
    <row r="445" ht="10.5" customHeight="1"/>
    <row r="446" ht="10.5" customHeight="1"/>
    <row r="447" ht="10.5" customHeight="1"/>
    <row r="448" ht="10.5" customHeight="1"/>
    <row r="449" ht="10.5" customHeight="1"/>
    <row r="450" ht="10.5" customHeight="1"/>
    <row r="451" ht="10.5" customHeight="1"/>
    <row r="452" ht="10.5" customHeight="1"/>
    <row r="453" ht="10.5" customHeight="1"/>
    <row r="454" ht="10.5" customHeight="1"/>
    <row r="455" ht="10.5" customHeight="1"/>
    <row r="456" ht="10.5" customHeight="1"/>
    <row r="457" ht="10.5" customHeight="1"/>
    <row r="458" ht="10.5" customHeight="1"/>
    <row r="459" ht="10.5" customHeight="1"/>
    <row r="460" ht="10.5" customHeight="1"/>
    <row r="461" ht="10.5" customHeight="1"/>
    <row r="462" ht="10.5" customHeight="1"/>
    <row r="463" ht="10.5" customHeight="1"/>
    <row r="464" ht="10.5" customHeight="1"/>
    <row r="465" ht="10.5" customHeight="1"/>
    <row r="466" ht="10.5" customHeight="1"/>
    <row r="467" ht="10.5" customHeight="1"/>
    <row r="468" ht="10.5" customHeight="1"/>
    <row r="469" ht="10.5" customHeight="1"/>
    <row r="470" ht="10.5" customHeight="1"/>
    <row r="471" ht="10.5" customHeight="1"/>
    <row r="472" ht="10.5" customHeight="1"/>
    <row r="473" ht="10.5" customHeight="1"/>
    <row r="474" ht="10.5" customHeight="1"/>
    <row r="475" ht="10.5" customHeight="1"/>
    <row r="476" ht="10.5" customHeight="1"/>
    <row r="477" ht="10.5" customHeight="1"/>
    <row r="478" ht="10.5" customHeight="1"/>
    <row r="479" ht="10.5" customHeight="1"/>
    <row r="480" ht="10.5" customHeight="1"/>
    <row r="481" ht="10.5" customHeight="1"/>
    <row r="482" ht="10.5" customHeight="1"/>
    <row r="483" ht="10.5" customHeight="1"/>
    <row r="484" ht="10.5" customHeight="1"/>
    <row r="485" ht="10.5" customHeight="1"/>
    <row r="486" ht="10.5" customHeight="1"/>
    <row r="487" ht="10.5" customHeight="1"/>
    <row r="488" ht="10.5" customHeight="1"/>
    <row r="489" ht="10.5" customHeight="1"/>
    <row r="490" ht="10.5" customHeight="1"/>
    <row r="491" ht="10.5" customHeight="1"/>
    <row r="492" ht="10.5" customHeight="1"/>
    <row r="493" ht="10.5" customHeight="1"/>
    <row r="494" ht="10.5" customHeight="1"/>
    <row r="495" ht="10.5" customHeight="1"/>
    <row r="496" ht="10.5" customHeight="1"/>
    <row r="497" ht="10.5" customHeight="1"/>
    <row r="498" ht="10.5" customHeight="1"/>
    <row r="499" ht="10.5" customHeight="1"/>
    <row r="500" ht="10.5" customHeight="1"/>
    <row r="501" ht="10.5" customHeight="1"/>
    <row r="502" ht="10.5" customHeight="1"/>
    <row r="503" ht="10.5" customHeight="1"/>
    <row r="504" ht="10.5" customHeight="1"/>
    <row r="505" ht="10.5" customHeight="1"/>
    <row r="506" ht="10.5" customHeight="1"/>
    <row r="507" ht="10.5" customHeight="1"/>
    <row r="508" ht="10.5" customHeight="1"/>
    <row r="509" ht="10.5" customHeight="1"/>
    <row r="510" ht="10.5" customHeight="1"/>
    <row r="511" ht="10.5" customHeight="1"/>
    <row r="512" ht="10.5" customHeight="1"/>
    <row r="513" ht="10.5" customHeight="1"/>
    <row r="514" ht="10.5" customHeight="1"/>
    <row r="515" ht="10.5" customHeight="1"/>
    <row r="516" ht="10.5" customHeight="1"/>
    <row r="517" ht="10.5" customHeight="1"/>
    <row r="518" ht="10.5" customHeight="1"/>
    <row r="519" ht="10.5" customHeight="1"/>
    <row r="520" ht="10.5" customHeight="1"/>
    <row r="521" ht="10.5" customHeight="1"/>
    <row r="522" ht="10.5" customHeight="1"/>
    <row r="523" ht="10.5" customHeight="1"/>
    <row r="524" ht="10.5" customHeight="1"/>
    <row r="525" ht="10.5" customHeight="1"/>
    <row r="526" ht="10.5" customHeight="1"/>
    <row r="527" ht="10.5" customHeight="1"/>
    <row r="528" ht="10.5" customHeight="1"/>
    <row r="529" ht="10.5" customHeight="1"/>
    <row r="530" ht="10.5" customHeight="1"/>
    <row r="531" ht="10.5" customHeight="1"/>
    <row r="532" ht="10.5" customHeight="1"/>
    <row r="533" ht="10.5" customHeight="1"/>
    <row r="534" ht="10.5" customHeight="1"/>
    <row r="535" ht="10.5" customHeight="1"/>
    <row r="536" ht="10.5" customHeight="1"/>
    <row r="537" ht="10.5" customHeight="1"/>
    <row r="538" ht="10.5" customHeight="1"/>
    <row r="539" ht="10.5" customHeight="1"/>
    <row r="540" ht="10.5" customHeight="1"/>
    <row r="541" ht="10.5" customHeight="1"/>
    <row r="542" ht="10.5" customHeight="1"/>
    <row r="543" ht="10.5" customHeight="1"/>
    <row r="544" ht="10.5" customHeight="1"/>
    <row r="545" ht="10.5" customHeight="1"/>
    <row r="546" ht="10.5" customHeight="1"/>
    <row r="547" ht="10.5" customHeight="1"/>
    <row r="548" ht="10.5" customHeight="1"/>
    <row r="549" ht="10.5" customHeight="1"/>
    <row r="550" ht="10.5" customHeight="1"/>
    <row r="551" ht="10.5" customHeight="1"/>
    <row r="552" ht="10.5" customHeight="1"/>
    <row r="553" ht="10.5" customHeight="1"/>
    <row r="554" ht="10.5" customHeight="1"/>
    <row r="555" ht="10.5" customHeight="1"/>
    <row r="556" ht="10.5" customHeight="1"/>
    <row r="557" ht="10.5" customHeight="1"/>
    <row r="558" ht="10.5" customHeight="1"/>
    <row r="559" ht="10.5" customHeight="1"/>
    <row r="560" ht="10.5" customHeight="1"/>
    <row r="561" ht="10.5" customHeight="1"/>
    <row r="562" ht="10.5" customHeight="1"/>
    <row r="563" ht="10.5" customHeight="1"/>
    <row r="564" ht="10.5" customHeight="1"/>
    <row r="565" ht="10.5" customHeight="1"/>
    <row r="566" ht="10.5" customHeight="1"/>
    <row r="567" ht="10.5" customHeight="1"/>
    <row r="568" ht="10.5" customHeight="1"/>
    <row r="569" ht="10.5" customHeight="1"/>
    <row r="570" ht="10.5" customHeight="1"/>
    <row r="571" ht="10.5" customHeight="1"/>
    <row r="572" ht="10.5" customHeight="1"/>
    <row r="573" ht="10.5" customHeight="1"/>
    <row r="574" ht="10.5" customHeight="1"/>
    <row r="575" ht="10.5" customHeight="1"/>
    <row r="576" ht="10.5" customHeight="1"/>
    <row r="577" ht="10.5" customHeight="1"/>
    <row r="578" ht="10.5" customHeight="1"/>
    <row r="579" ht="10.5" customHeight="1"/>
    <row r="580" ht="10.5" customHeight="1"/>
    <row r="581" ht="10.5" customHeight="1"/>
    <row r="582" ht="10.5" customHeight="1"/>
    <row r="583" ht="10.5" customHeight="1"/>
    <row r="584" ht="10.5" customHeight="1"/>
    <row r="585" ht="10.5" customHeight="1"/>
    <row r="586" ht="10.5" customHeight="1"/>
    <row r="587" ht="10.5" customHeight="1"/>
    <row r="588" ht="10.5" customHeight="1"/>
    <row r="589" ht="10.5" customHeight="1"/>
    <row r="590" ht="10.5" customHeight="1"/>
    <row r="591" ht="10.5" customHeight="1"/>
    <row r="592" ht="10.5" customHeight="1"/>
    <row r="593" ht="10.5" customHeight="1"/>
    <row r="594" ht="10.5" customHeight="1"/>
    <row r="595" ht="10.5" customHeight="1"/>
    <row r="596" ht="10.5" customHeight="1"/>
    <row r="597" ht="10.5" customHeight="1"/>
    <row r="598" ht="10.5" customHeight="1"/>
    <row r="599" ht="10.5" customHeight="1"/>
    <row r="600" ht="10.5" customHeight="1"/>
    <row r="601" ht="10.5" customHeight="1"/>
    <row r="602" ht="10.5" customHeight="1"/>
    <row r="603" ht="10.5" customHeight="1"/>
    <row r="604" ht="10.5" customHeight="1"/>
    <row r="605" ht="10.5" customHeight="1"/>
    <row r="606" ht="10.5" customHeight="1"/>
    <row r="607" ht="10.5" customHeight="1"/>
    <row r="608" ht="10.5" customHeight="1"/>
    <row r="609" ht="10.5" customHeight="1"/>
    <row r="610" ht="10.5" customHeight="1"/>
    <row r="611" ht="10.5" customHeight="1"/>
    <row r="612" ht="10.5" customHeight="1"/>
    <row r="613" ht="10.5" customHeight="1"/>
    <row r="614" ht="10.5" customHeight="1"/>
    <row r="615" ht="10.5" customHeight="1"/>
    <row r="616" ht="10.5" customHeight="1"/>
    <row r="617" ht="10.5" customHeight="1"/>
    <row r="618" ht="10.5" customHeight="1"/>
    <row r="619" ht="10.5" customHeight="1"/>
    <row r="620" ht="10.5" customHeight="1"/>
    <row r="621" ht="10.5" customHeight="1"/>
    <row r="622" ht="10.5" customHeight="1"/>
    <row r="623" ht="10.5" customHeight="1"/>
    <row r="624" ht="10.5" customHeight="1"/>
    <row r="625" ht="10.5" customHeight="1"/>
    <row r="626" ht="10.5" customHeight="1"/>
    <row r="627" ht="10.5" customHeight="1"/>
    <row r="628" ht="10.5" customHeight="1"/>
    <row r="629" ht="10.5" customHeight="1"/>
    <row r="630" ht="10.5" customHeight="1"/>
    <row r="631" ht="10.5" customHeight="1"/>
    <row r="632" ht="10.5" customHeight="1"/>
    <row r="633" ht="10.5" customHeight="1"/>
    <row r="634" ht="10.5" customHeight="1"/>
    <row r="635" ht="10.5" customHeight="1"/>
    <row r="636" ht="10.5" customHeight="1"/>
    <row r="637" ht="10.5" customHeight="1"/>
    <row r="638" ht="10.5" customHeight="1"/>
    <row r="639" ht="10.5" customHeight="1"/>
    <row r="640" ht="10.5" customHeight="1"/>
    <row r="641" ht="10.5" customHeight="1"/>
    <row r="642" ht="10.5" customHeight="1"/>
    <row r="643" ht="10.5" customHeight="1"/>
    <row r="644" ht="10.5" customHeight="1"/>
    <row r="645" ht="10.5" customHeight="1"/>
    <row r="646" ht="10.5" customHeight="1"/>
    <row r="647" ht="10.5" customHeight="1"/>
    <row r="648" ht="10.5" customHeight="1"/>
    <row r="649" ht="10.5" customHeight="1"/>
    <row r="650" ht="10.5" customHeight="1"/>
    <row r="651" ht="10.5" customHeight="1"/>
    <row r="652" ht="10.5" customHeight="1"/>
    <row r="653" ht="10.5" customHeight="1"/>
    <row r="654" ht="10.5" customHeight="1"/>
    <row r="655" ht="10.5" customHeight="1"/>
    <row r="656" ht="10.5" customHeight="1"/>
    <row r="657" ht="10.5" customHeight="1"/>
    <row r="658" ht="10.5" customHeight="1"/>
    <row r="659" ht="10.5" customHeight="1"/>
    <row r="660" ht="10.5" customHeight="1"/>
    <row r="661" ht="10.5" customHeight="1"/>
    <row r="662" ht="10.5" customHeight="1"/>
    <row r="663" ht="10.5" customHeight="1"/>
    <row r="664" ht="10.5" customHeight="1"/>
    <row r="665" ht="10.5" customHeight="1"/>
    <row r="666" ht="10.5" customHeight="1"/>
    <row r="667" ht="10.5" customHeight="1"/>
    <row r="668" ht="10.5" customHeight="1"/>
    <row r="669" ht="10.5" customHeight="1"/>
    <row r="670" ht="10.5" customHeight="1"/>
    <row r="671" ht="10.5" customHeight="1"/>
    <row r="672" ht="10.5" customHeight="1"/>
    <row r="673" ht="10.5" customHeight="1"/>
    <row r="674" ht="10.5" customHeight="1"/>
    <row r="675" ht="10.5" customHeight="1"/>
    <row r="676" ht="10.5" customHeight="1"/>
    <row r="677" ht="10.5" customHeight="1"/>
    <row r="678" ht="10.5" customHeight="1"/>
    <row r="679" ht="10.5" customHeight="1"/>
    <row r="680" ht="10.5" customHeight="1"/>
    <row r="681" ht="10.5" customHeight="1"/>
    <row r="682" ht="10.5" customHeight="1"/>
    <row r="683" ht="10.5" customHeight="1"/>
    <row r="684" ht="10.5" customHeight="1"/>
    <row r="685" ht="10.5" customHeight="1"/>
    <row r="686" ht="10.5" customHeight="1"/>
    <row r="687" ht="10.5" customHeight="1"/>
    <row r="688" ht="10.5" customHeight="1"/>
    <row r="689" ht="10.5" customHeight="1"/>
    <row r="690" ht="10.5" customHeight="1"/>
    <row r="691" ht="10.5" customHeight="1"/>
    <row r="692" ht="10.5" customHeight="1"/>
    <row r="693" ht="10.5" customHeight="1"/>
    <row r="694" ht="10.5" customHeight="1"/>
    <row r="695" ht="10.5" customHeight="1"/>
    <row r="696" ht="10.5" customHeight="1"/>
    <row r="697" ht="10.5" customHeight="1"/>
    <row r="698" ht="10.5" customHeight="1"/>
    <row r="699" ht="10.5" customHeight="1"/>
    <row r="700" ht="10.5" customHeight="1"/>
    <row r="701" ht="10.5" customHeight="1"/>
    <row r="702" ht="10.5" customHeight="1"/>
    <row r="703" ht="10.5" customHeight="1"/>
    <row r="704" ht="10.5" customHeight="1"/>
    <row r="705" ht="10.5" customHeight="1"/>
    <row r="706" ht="10.5" customHeight="1"/>
    <row r="707" ht="10.5" customHeight="1"/>
    <row r="708" ht="10.5" customHeight="1"/>
    <row r="709" ht="10.5" customHeight="1"/>
    <row r="710" ht="10.5" customHeight="1"/>
    <row r="711" ht="10.5" customHeight="1"/>
    <row r="712" ht="10.5" customHeight="1"/>
    <row r="713" ht="10.5" customHeight="1"/>
    <row r="714" ht="10.5" customHeight="1"/>
    <row r="715" ht="10.5" customHeight="1"/>
    <row r="716" ht="10.5" customHeight="1"/>
    <row r="717" ht="10.5" customHeight="1"/>
    <row r="718" ht="10.5" customHeight="1"/>
    <row r="719" ht="10.5" customHeight="1"/>
    <row r="720" ht="10.5" customHeight="1"/>
    <row r="721" ht="10.5" customHeight="1"/>
    <row r="722" ht="10.5" customHeight="1"/>
    <row r="723" ht="10.5" customHeight="1"/>
    <row r="724" ht="10.5" customHeight="1"/>
    <row r="725" ht="10.5" customHeight="1"/>
    <row r="726" ht="10.5" customHeight="1"/>
    <row r="727" ht="10.5" customHeight="1"/>
    <row r="728" ht="10.5" customHeight="1"/>
    <row r="729" ht="10.5" customHeight="1"/>
    <row r="730" ht="10.5" customHeight="1"/>
    <row r="731" ht="10.5" customHeight="1"/>
    <row r="732" ht="10.5" customHeight="1"/>
    <row r="733" ht="10.5" customHeight="1"/>
    <row r="734" ht="10.5" customHeight="1"/>
    <row r="735" ht="10.5" customHeight="1"/>
    <row r="736" ht="10.5" customHeight="1"/>
    <row r="737" ht="10.5" customHeight="1"/>
    <row r="738" ht="10.5" customHeight="1"/>
    <row r="739" ht="10.5" customHeight="1"/>
    <row r="740" ht="10.5" customHeight="1"/>
    <row r="741" ht="10.5" customHeight="1"/>
    <row r="742" ht="10.5" customHeight="1"/>
    <row r="743" ht="10.5" customHeight="1"/>
    <row r="744" ht="10.5" customHeight="1"/>
    <row r="745" ht="10.5" customHeight="1"/>
    <row r="746" ht="10.5" customHeight="1"/>
    <row r="747" ht="10.5" customHeight="1"/>
    <row r="748" ht="10.5" customHeight="1"/>
    <row r="749" ht="10.5" customHeight="1"/>
    <row r="750" ht="10.5" customHeight="1"/>
    <row r="751" ht="10.5" customHeight="1"/>
    <row r="752" ht="10.5" customHeight="1"/>
    <row r="753" ht="10.5" customHeight="1"/>
    <row r="754" ht="10.5" customHeight="1"/>
    <row r="755" ht="10.5" customHeight="1"/>
    <row r="756" ht="10.5" customHeight="1"/>
    <row r="757" ht="10.5" customHeight="1"/>
    <row r="758" ht="10.5" customHeight="1"/>
    <row r="759" ht="10.5" customHeight="1"/>
    <row r="760" ht="10.5" customHeight="1"/>
    <row r="761" ht="10.5" customHeight="1"/>
    <row r="762" ht="10.5" customHeight="1"/>
    <row r="763" ht="10.5" customHeight="1"/>
    <row r="764" ht="10.5" customHeight="1"/>
    <row r="765" ht="10.5" customHeight="1"/>
    <row r="766" ht="10.5" customHeight="1"/>
    <row r="767" ht="10.5" customHeight="1"/>
    <row r="768" ht="10.5" customHeight="1"/>
    <row r="769" ht="10.5" customHeight="1"/>
    <row r="770" ht="10.5" customHeight="1"/>
    <row r="771" ht="10.5" customHeight="1"/>
    <row r="772" ht="10.5" customHeight="1"/>
    <row r="773" ht="10.5" customHeight="1"/>
    <row r="774" ht="10.5" customHeight="1"/>
    <row r="775" ht="10.5" customHeight="1"/>
    <row r="776" ht="10.5" customHeight="1"/>
    <row r="777" ht="10.5" customHeight="1"/>
    <row r="778" ht="10.5" customHeight="1"/>
    <row r="779" ht="10.5" customHeight="1"/>
    <row r="780" ht="10.5" customHeight="1"/>
    <row r="781" ht="10.5" customHeight="1"/>
    <row r="782" ht="10.5" customHeight="1"/>
    <row r="783" ht="10.5" customHeight="1"/>
    <row r="784" ht="10.5" customHeight="1"/>
    <row r="785" ht="10.5" customHeight="1"/>
    <row r="786" ht="10.5" customHeight="1"/>
    <row r="787" ht="10.5" customHeight="1"/>
    <row r="788" ht="10.5" customHeight="1"/>
    <row r="789" ht="10.5" customHeight="1"/>
    <row r="790" ht="10.5" customHeight="1"/>
    <row r="791" ht="10.5" customHeight="1"/>
    <row r="792" ht="10.5" customHeight="1"/>
    <row r="793" ht="10.5" customHeight="1"/>
    <row r="794" ht="10.5" customHeight="1"/>
    <row r="795" ht="10.5" customHeight="1"/>
    <row r="796" ht="10.5" customHeight="1"/>
    <row r="797" ht="10.5" customHeight="1"/>
    <row r="798" ht="10.5" customHeight="1"/>
    <row r="799" ht="10.5" customHeight="1"/>
    <row r="800" ht="10.5" customHeight="1"/>
    <row r="801" ht="10.5" customHeight="1"/>
    <row r="802" ht="10.5" customHeight="1"/>
    <row r="803" ht="10.5" customHeight="1"/>
    <row r="804" ht="10.5" customHeight="1"/>
    <row r="805" ht="10.5" customHeight="1"/>
    <row r="806" ht="10.5" customHeight="1"/>
    <row r="807" ht="10.5" customHeight="1"/>
    <row r="808" ht="10.5" customHeight="1"/>
    <row r="809" ht="10.5" customHeight="1"/>
    <row r="810" ht="10.5" customHeight="1"/>
    <row r="811" ht="10.5" customHeight="1"/>
    <row r="812" ht="10.5" customHeight="1"/>
    <row r="813" ht="10.5" customHeight="1"/>
    <row r="814" ht="10.5" customHeight="1"/>
    <row r="815" ht="10.5" customHeight="1"/>
    <row r="816" ht="10.5" customHeight="1"/>
    <row r="817" ht="10.5" customHeight="1"/>
    <row r="818" ht="10.5" customHeight="1"/>
    <row r="819" ht="10.5" customHeight="1"/>
    <row r="820" ht="10.5" customHeight="1"/>
    <row r="821" ht="10.5" customHeight="1"/>
    <row r="822" ht="10.5" customHeight="1"/>
    <row r="823" ht="10.5" customHeight="1"/>
    <row r="824" ht="10.5" customHeight="1"/>
    <row r="825" ht="10.5" customHeight="1"/>
    <row r="826" ht="10.5" customHeight="1"/>
    <row r="827" ht="10.5" customHeight="1"/>
    <row r="828" ht="10.5" customHeight="1"/>
    <row r="829" ht="10.5" customHeight="1"/>
    <row r="830" ht="10.5" customHeight="1"/>
    <row r="831" ht="10.5" customHeight="1"/>
    <row r="832" ht="10.5" customHeight="1"/>
    <row r="833" ht="10.5" customHeight="1"/>
    <row r="834" ht="10.5" customHeight="1"/>
    <row r="835" ht="10.5" customHeight="1"/>
    <row r="836" ht="10.5" customHeight="1"/>
    <row r="837" ht="10.5" customHeight="1"/>
    <row r="838" ht="10.5" customHeight="1"/>
    <row r="839" ht="10.5" customHeight="1"/>
    <row r="840" ht="10.5" customHeight="1"/>
    <row r="841" ht="10.5" customHeight="1"/>
    <row r="842" ht="10.5" customHeight="1"/>
    <row r="843" ht="10.5" customHeight="1"/>
    <row r="844" ht="10.5" customHeight="1"/>
    <row r="845" ht="10.5" customHeight="1"/>
    <row r="846" ht="10.5" customHeight="1"/>
    <row r="847" ht="10.5" customHeight="1"/>
    <row r="848" ht="10.5" customHeight="1"/>
    <row r="849" ht="10.5" customHeight="1"/>
    <row r="850" ht="10.5" customHeight="1"/>
    <row r="851" ht="10.5" customHeight="1"/>
    <row r="852" ht="10.5" customHeight="1"/>
    <row r="853" ht="10.5" customHeight="1"/>
    <row r="854" ht="10.5" customHeight="1"/>
    <row r="855" ht="10.5" customHeight="1"/>
    <row r="856" ht="10.5" customHeight="1"/>
    <row r="857" ht="10.5" customHeight="1"/>
    <row r="858" ht="10.5" customHeight="1"/>
    <row r="859" ht="10.5" customHeight="1"/>
    <row r="860" ht="10.5" customHeight="1"/>
    <row r="861" ht="10.5" customHeight="1"/>
    <row r="862" ht="10.5" customHeight="1"/>
    <row r="863" ht="10.5" customHeight="1"/>
    <row r="864" ht="10.5" customHeight="1"/>
    <row r="865" ht="10.5" customHeight="1"/>
    <row r="866" ht="10.5" customHeight="1"/>
    <row r="867" ht="10.5" customHeight="1"/>
    <row r="868" ht="10.5" customHeight="1"/>
    <row r="869" ht="10.5" customHeight="1"/>
    <row r="870" ht="10.5" customHeight="1"/>
    <row r="871" ht="10.5" customHeight="1"/>
    <row r="872" ht="10.5" customHeight="1"/>
    <row r="873" ht="10.5" customHeight="1"/>
    <row r="874" ht="10.5" customHeight="1"/>
    <row r="875" ht="10.5" customHeight="1"/>
    <row r="876" ht="10.5" customHeight="1"/>
    <row r="877" ht="10.5" customHeight="1"/>
    <row r="878" ht="10.5" customHeight="1"/>
    <row r="879" ht="10.5" customHeight="1"/>
    <row r="880" ht="10.5" customHeight="1"/>
    <row r="881" ht="10.5" customHeight="1"/>
    <row r="882" ht="10.5" customHeight="1"/>
    <row r="883" ht="10.5" customHeight="1"/>
    <row r="884" ht="10.5" customHeight="1"/>
    <row r="885" ht="10.5" customHeight="1"/>
    <row r="886" ht="10.5" customHeight="1"/>
    <row r="887" ht="10.5" customHeight="1"/>
    <row r="888" ht="10.5" customHeight="1"/>
    <row r="889" ht="10.5" customHeight="1"/>
    <row r="890" ht="10.5" customHeight="1"/>
    <row r="891" ht="10.5" customHeight="1"/>
    <row r="892" ht="10.5" customHeight="1"/>
    <row r="893" ht="10.5" customHeight="1"/>
    <row r="894" ht="10.5" customHeight="1"/>
    <row r="895" ht="10.5" customHeight="1"/>
    <row r="896" ht="10.5" customHeight="1"/>
    <row r="897" ht="10.5" customHeight="1"/>
    <row r="898" ht="10.5" customHeight="1"/>
    <row r="899" ht="10.5" customHeight="1"/>
    <row r="900" ht="10.5" customHeight="1"/>
    <row r="901" ht="10.5" customHeight="1"/>
    <row r="902" ht="10.5" customHeight="1"/>
    <row r="903" ht="10.5" customHeight="1"/>
    <row r="904" ht="10.5" customHeight="1"/>
    <row r="905" ht="10.5" customHeight="1"/>
    <row r="906" ht="10.5" customHeight="1"/>
    <row r="907" ht="10.5" customHeight="1"/>
    <row r="908" ht="10.5" customHeight="1"/>
    <row r="909" ht="10.5" customHeight="1"/>
    <row r="910" ht="10.5" customHeight="1"/>
    <row r="911" ht="10.5" customHeight="1"/>
    <row r="912" ht="10.5" customHeight="1"/>
    <row r="913" ht="10.5" customHeight="1"/>
    <row r="914" ht="10.5" customHeight="1"/>
    <row r="915" ht="10.5" customHeight="1"/>
    <row r="916" ht="10.5" customHeight="1"/>
    <row r="917" ht="10.5" customHeight="1"/>
    <row r="918" ht="10.5" customHeight="1"/>
    <row r="919" ht="10.5" customHeight="1"/>
    <row r="920" ht="10.5" customHeight="1"/>
    <row r="921" ht="10.5" customHeight="1"/>
    <row r="922" ht="10.5" customHeight="1"/>
    <row r="923" ht="10.5" customHeight="1"/>
    <row r="924" ht="10.5" customHeight="1"/>
    <row r="925" ht="10.5" customHeight="1"/>
    <row r="926" ht="10.5" customHeight="1"/>
    <row r="927" ht="10.5" customHeight="1"/>
    <row r="928" ht="10.5" customHeight="1"/>
    <row r="929" ht="10.5" customHeight="1"/>
    <row r="930" ht="10.5" customHeight="1"/>
    <row r="931" ht="10.5" customHeight="1"/>
    <row r="932" ht="10.5" customHeight="1"/>
    <row r="933" ht="10.5" customHeight="1"/>
    <row r="934" ht="10.5" customHeight="1"/>
    <row r="935" ht="10.5" customHeight="1"/>
    <row r="936" ht="10.5" customHeight="1"/>
    <row r="937" ht="10.5" customHeight="1"/>
    <row r="938" ht="10.5" customHeight="1"/>
    <row r="939" ht="10.5" customHeight="1"/>
    <row r="940" ht="10.5" customHeight="1"/>
    <row r="941" ht="10.5" customHeight="1"/>
    <row r="942" ht="10.5" customHeight="1"/>
    <row r="943" ht="10.5" customHeight="1"/>
    <row r="944" ht="10.5" customHeight="1"/>
    <row r="945" ht="10.5" customHeight="1"/>
    <row r="946" ht="10.5" customHeight="1"/>
    <row r="947" ht="10.5" customHeight="1"/>
    <row r="948" ht="10.5" customHeight="1"/>
    <row r="949" ht="10.5" customHeight="1"/>
    <row r="950" ht="10.5" customHeight="1"/>
    <row r="951" ht="10.5" customHeight="1"/>
    <row r="952" ht="10.5" customHeight="1"/>
    <row r="953" ht="10.5" customHeight="1"/>
    <row r="954" ht="10.5" customHeight="1"/>
    <row r="955" ht="10.5" customHeight="1"/>
    <row r="956" ht="10.5" customHeight="1"/>
    <row r="957" ht="10.5" customHeight="1"/>
    <row r="958" ht="10.5" customHeight="1"/>
    <row r="959" ht="10.5" customHeight="1"/>
    <row r="960" ht="10.5" customHeight="1"/>
    <row r="961" ht="10.5" customHeight="1"/>
    <row r="962" ht="10.5" customHeight="1"/>
    <row r="963" ht="10.5" customHeight="1"/>
    <row r="964" ht="10.5" customHeight="1"/>
    <row r="965" ht="10.5" customHeight="1"/>
    <row r="966" ht="10.5" customHeight="1"/>
    <row r="967" ht="10.5" customHeight="1"/>
    <row r="968" ht="10.5" customHeight="1"/>
    <row r="969" ht="10.5" customHeight="1"/>
    <row r="970" ht="10.5" customHeight="1"/>
    <row r="971" ht="10.5" customHeight="1"/>
    <row r="972" ht="10.5" customHeight="1"/>
    <row r="973" ht="10.5" customHeight="1"/>
    <row r="974" ht="10.5" customHeight="1"/>
    <row r="975" ht="10.5" customHeight="1"/>
    <row r="976" ht="10.5" customHeight="1"/>
    <row r="977" ht="10.5" customHeight="1"/>
    <row r="978" ht="10.5" customHeight="1"/>
    <row r="979" ht="10.5" customHeight="1"/>
    <row r="980" ht="10.5" customHeight="1"/>
    <row r="981" ht="10.5" customHeight="1"/>
    <row r="982" ht="10.5" customHeight="1"/>
    <row r="983" ht="10.5" customHeight="1"/>
    <row r="984" ht="10.5" customHeight="1"/>
    <row r="985" ht="10.5" customHeight="1"/>
    <row r="986" ht="10.5" customHeight="1"/>
    <row r="987" ht="10.5" customHeight="1"/>
    <row r="988" ht="10.5" customHeight="1"/>
    <row r="989" ht="10.5" customHeight="1"/>
    <row r="990" ht="10.5" customHeight="1"/>
    <row r="991" ht="10.5" customHeight="1"/>
    <row r="992" ht="10.5" customHeight="1"/>
    <row r="993" ht="10.5" customHeight="1"/>
    <row r="994" ht="10.5" customHeight="1"/>
    <row r="995" ht="10.5" customHeight="1"/>
    <row r="996" ht="10.5" customHeight="1"/>
    <row r="997" ht="10.5" customHeight="1"/>
    <row r="998" ht="10.5" customHeight="1"/>
    <row r="999" ht="10.5" customHeight="1"/>
    <row r="1000" ht="10.5" customHeight="1"/>
  </sheetData>
  <mergeCells count="3">
    <mergeCell ref="B6:C6"/>
    <mergeCell ref="A66:C66"/>
    <mergeCell ref="A67:C6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2012-04-18T16:42:31Z</dcterms:created>
  <dc:creator>mshap</dc:creator>
</cp:coreProperties>
</file>